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<sst xmlns="http://schemas.openxmlformats.org/spreadsheetml/2006/main" count="91" uniqueCount="86">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</sst>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04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02.04.2019</v>
          </cell>
        </row>
        <row r="6">
          <cell r="G6" t="str">
            <v>Фактично надійшло на 02.04.2019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2359833700</v>
          </cell>
          <cell r="C10">
            <v>670868580</v>
          </cell>
          <cell r="D10">
            <v>152214250</v>
          </cell>
          <cell r="G10">
            <v>528709172.41</v>
          </cell>
          <cell r="H10">
            <v>6424262.230000019</v>
          </cell>
          <cell r="I10">
            <v>4.220539292477556</v>
          </cell>
          <cell r="J10">
            <v>-145789987.76999998</v>
          </cell>
          <cell r="K10">
            <v>78.80964888980195</v>
          </cell>
          <cell r="L10">
            <v>-142159407.58999997</v>
          </cell>
        </row>
        <row r="11">
          <cell r="B11">
            <v>5500000000</v>
          </cell>
          <cell r="C11">
            <v>1731900000</v>
          </cell>
          <cell r="D11">
            <v>441975000</v>
          </cell>
          <cell r="G11">
            <v>1330959097.23</v>
          </cell>
          <cell r="H11">
            <v>11476462.190000057</v>
          </cell>
          <cell r="I11">
            <v>2.5966315266700732</v>
          </cell>
          <cell r="J11">
            <v>-430498537.80999994</v>
          </cell>
          <cell r="K11">
            <v>76.84965051273169</v>
          </cell>
          <cell r="L11">
            <v>-400940902.77</v>
          </cell>
        </row>
        <row r="12">
          <cell r="B12">
            <v>449719800</v>
          </cell>
          <cell r="C12">
            <v>130248810</v>
          </cell>
          <cell r="D12">
            <v>33505497</v>
          </cell>
          <cell r="G12">
            <v>104278683.72</v>
          </cell>
          <cell r="H12">
            <v>1174826.5300000012</v>
          </cell>
          <cell r="I12">
            <v>3.5063695070692464</v>
          </cell>
          <cell r="J12">
            <v>-32330670.47</v>
          </cell>
          <cell r="K12">
            <v>80.06114122654941</v>
          </cell>
          <cell r="L12">
            <v>-25970126.28</v>
          </cell>
        </row>
        <row r="13">
          <cell r="B13">
            <v>593758530</v>
          </cell>
          <cell r="C13">
            <v>216435200</v>
          </cell>
          <cell r="D13">
            <v>51426014</v>
          </cell>
          <cell r="G13">
            <v>174473193.83</v>
          </cell>
          <cell r="H13">
            <v>8547498.070000023</v>
          </cell>
          <cell r="I13">
            <v>16.62096165959902</v>
          </cell>
          <cell r="J13">
            <v>-42878515.92999998</v>
          </cell>
          <cell r="K13">
            <v>80.61220810200929</v>
          </cell>
          <cell r="L13">
            <v>-41962006.16999999</v>
          </cell>
        </row>
        <row r="14">
          <cell r="B14">
            <v>600087000</v>
          </cell>
          <cell r="C14">
            <v>190843500</v>
          </cell>
          <cell r="D14">
            <v>52381000</v>
          </cell>
          <cell r="G14">
            <v>144002182.71</v>
          </cell>
          <cell r="H14">
            <v>2084180.9099999964</v>
          </cell>
          <cell r="I14">
            <v>3.9788872110116196</v>
          </cell>
          <cell r="J14">
            <v>-50296819.09</v>
          </cell>
          <cell r="K14">
            <v>75.45563915459526</v>
          </cell>
          <cell r="L14">
            <v>-46841317.28999999</v>
          </cell>
        </row>
        <row r="15">
          <cell r="B15">
            <v>87082700</v>
          </cell>
          <cell r="C15">
            <v>28188250</v>
          </cell>
          <cell r="D15">
            <v>6853500</v>
          </cell>
          <cell r="G15">
            <v>21891065.39</v>
          </cell>
          <cell r="H15">
            <v>203208.0700000003</v>
          </cell>
          <cell r="I15">
            <v>2.965026190997305</v>
          </cell>
          <cell r="J15">
            <v>-6650291.93</v>
          </cell>
          <cell r="K15">
            <v>77.66024989135543</v>
          </cell>
          <cell r="L15">
            <v>-6297184.609999999</v>
          </cell>
        </row>
        <row r="16">
          <cell r="B16">
            <v>38843304</v>
          </cell>
          <cell r="C16">
            <v>8705132</v>
          </cell>
          <cell r="D16">
            <v>2348672</v>
          </cell>
          <cell r="G16">
            <v>7397846</v>
          </cell>
          <cell r="H16">
            <v>51335.19000000041</v>
          </cell>
          <cell r="I16">
            <v>2.18571132963651</v>
          </cell>
          <cell r="J16">
            <v>-2297336.8099999996</v>
          </cell>
          <cell r="K16">
            <v>84.9825826880052</v>
          </cell>
          <cell r="L16">
            <v>-1307286</v>
          </cell>
        </row>
        <row r="17">
          <cell r="B17">
            <v>289432814</v>
          </cell>
          <cell r="C17">
            <v>83091729</v>
          </cell>
          <cell r="D17">
            <v>21979161</v>
          </cell>
          <cell r="G17">
            <v>74757616.08</v>
          </cell>
          <cell r="H17">
            <v>797826.8999999911</v>
          </cell>
          <cell r="I17">
            <v>3.6299242723595824</v>
          </cell>
          <cell r="J17">
            <v>-21181334.10000001</v>
          </cell>
          <cell r="K17">
            <v>89.96998495482022</v>
          </cell>
          <cell r="L17">
            <v>-8334112.920000002</v>
          </cell>
        </row>
        <row r="18">
          <cell r="B18">
            <v>120000</v>
          </cell>
          <cell r="C18">
            <v>39100</v>
          </cell>
          <cell r="D18">
            <v>9200</v>
          </cell>
          <cell r="G18">
            <v>26432.44</v>
          </cell>
          <cell r="H18">
            <v>670.25</v>
          </cell>
          <cell r="I18">
            <v>7.2853260869565215</v>
          </cell>
          <cell r="J18">
            <v>-8529.75</v>
          </cell>
          <cell r="K18">
            <v>67.6021483375959</v>
          </cell>
          <cell r="L18">
            <v>-12667.560000000001</v>
          </cell>
        </row>
        <row r="19">
          <cell r="B19">
            <v>5855500</v>
          </cell>
          <cell r="C19">
            <v>904543</v>
          </cell>
          <cell r="D19">
            <v>247568</v>
          </cell>
          <cell r="G19">
            <v>901325.34</v>
          </cell>
          <cell r="H19">
            <v>1452.8399999999674</v>
          </cell>
          <cell r="I19">
            <v>0.5868448264719056</v>
          </cell>
          <cell r="J19">
            <v>-246115.16000000003</v>
          </cell>
          <cell r="K19">
            <v>99.6442778286936</v>
          </cell>
          <cell r="L19">
            <v>-3217.6600000000326</v>
          </cell>
        </row>
        <row r="20">
          <cell r="B20">
            <v>126733348</v>
          </cell>
          <cell r="C20">
            <v>32706411</v>
          </cell>
          <cell r="D20">
            <v>9626563</v>
          </cell>
          <cell r="G20">
            <v>28852423.05</v>
          </cell>
          <cell r="H20">
            <v>350637.94999999925</v>
          </cell>
          <cell r="I20">
            <v>3.6424002003622604</v>
          </cell>
          <cell r="J20">
            <v>-9275925.05</v>
          </cell>
          <cell r="K20">
            <v>88.21641435986358</v>
          </cell>
          <cell r="L20">
            <v>-3853987.9499999993</v>
          </cell>
        </row>
        <row r="21">
          <cell r="B21">
            <v>33702550</v>
          </cell>
          <cell r="C21">
            <v>7982075</v>
          </cell>
          <cell r="D21">
            <v>2158590</v>
          </cell>
          <cell r="G21">
            <v>8009624.26</v>
          </cell>
          <cell r="H21">
            <v>16362.879999999888</v>
          </cell>
          <cell r="I21">
            <v>0.7580355695152803</v>
          </cell>
          <cell r="J21">
            <v>-2142227.12</v>
          </cell>
          <cell r="K21">
            <v>100.34513907724494</v>
          </cell>
          <cell r="L21">
            <v>27549.259999999776</v>
          </cell>
        </row>
        <row r="22">
          <cell r="B22">
            <v>53122808</v>
          </cell>
          <cell r="C22">
            <v>17363280</v>
          </cell>
          <cell r="D22">
            <v>6028605</v>
          </cell>
          <cell r="G22">
            <v>12553505.88</v>
          </cell>
          <cell r="H22">
            <v>170355.61000000127</v>
          </cell>
          <cell r="I22">
            <v>2.8257882213215373</v>
          </cell>
          <cell r="J22">
            <v>-5858249.389999999</v>
          </cell>
          <cell r="K22">
            <v>72.29916167912975</v>
          </cell>
          <cell r="L22">
            <v>-4809774.119999999</v>
          </cell>
        </row>
        <row r="23">
          <cell r="B23">
            <v>4372967</v>
          </cell>
          <cell r="C23">
            <v>808010</v>
          </cell>
          <cell r="D23">
            <v>312500</v>
          </cell>
          <cell r="G23">
            <v>810889.6</v>
          </cell>
          <cell r="H23">
            <v>3519.9899999999907</v>
          </cell>
          <cell r="I23">
            <v>1.1263967999999969</v>
          </cell>
          <cell r="J23">
            <v>-308980.01</v>
          </cell>
          <cell r="K23">
            <v>100.35638172794891</v>
          </cell>
          <cell r="L23">
            <v>2879.5999999999767</v>
          </cell>
        </row>
        <row r="24">
          <cell r="B24">
            <v>40079828</v>
          </cell>
          <cell r="C24">
            <v>9913579</v>
          </cell>
          <cell r="D24">
            <v>2944923</v>
          </cell>
          <cell r="G24">
            <v>9074646.27</v>
          </cell>
          <cell r="H24">
            <v>55756.24000000022</v>
          </cell>
          <cell r="I24">
            <v>1.8933004360385728</v>
          </cell>
          <cell r="J24">
            <v>-2889166.76</v>
          </cell>
          <cell r="K24">
            <v>91.53753926810893</v>
          </cell>
          <cell r="L24">
            <v>-838932.7300000004</v>
          </cell>
        </row>
        <row r="25">
          <cell r="B25">
            <v>114714270</v>
          </cell>
          <cell r="C25">
            <v>29611330</v>
          </cell>
          <cell r="D25">
            <v>7734515</v>
          </cell>
          <cell r="G25">
            <v>24839981.66</v>
          </cell>
          <cell r="H25">
            <v>263493.0399999991</v>
          </cell>
          <cell r="I25">
            <v>3.4067170339704447</v>
          </cell>
          <cell r="J25">
            <v>-7471021.960000001</v>
          </cell>
          <cell r="K25">
            <v>83.88674760640606</v>
          </cell>
          <cell r="L25">
            <v>-4771348.34</v>
          </cell>
        </row>
        <row r="26">
          <cell r="B26">
            <v>7116054</v>
          </cell>
          <cell r="C26">
            <v>1846257</v>
          </cell>
          <cell r="D26">
            <v>499180</v>
          </cell>
          <cell r="G26">
            <v>1728854.9</v>
          </cell>
          <cell r="H26">
            <v>67331.3899999999</v>
          </cell>
          <cell r="I26">
            <v>13.48839897431786</v>
          </cell>
          <cell r="J26">
            <v>-431848.6100000001</v>
          </cell>
          <cell r="K26">
            <v>93.64107488827395</v>
          </cell>
          <cell r="L26">
            <v>-117402.1000000001</v>
          </cell>
        </row>
        <row r="27">
          <cell r="B27">
            <v>67244188</v>
          </cell>
          <cell r="C27">
            <v>16371531</v>
          </cell>
          <cell r="D27">
            <v>4483797</v>
          </cell>
          <cell r="G27">
            <v>12327056.9</v>
          </cell>
          <cell r="H27">
            <v>124807.90000000037</v>
          </cell>
          <cell r="I27">
            <v>2.783531457824705</v>
          </cell>
          <cell r="J27">
            <v>-4358989.1</v>
          </cell>
          <cell r="K27">
            <v>75.2956879842209</v>
          </cell>
          <cell r="L27">
            <v>-4044474.0999999996</v>
          </cell>
        </row>
        <row r="28">
          <cell r="B28">
            <v>119900</v>
          </cell>
          <cell r="C28">
            <v>83450</v>
          </cell>
          <cell r="D28">
            <v>24750</v>
          </cell>
          <cell r="G28">
            <v>76985.33</v>
          </cell>
          <cell r="H28">
            <v>4511</v>
          </cell>
          <cell r="I28">
            <v>18.226262626262628</v>
          </cell>
          <cell r="J28">
            <v>-20239</v>
          </cell>
          <cell r="K28">
            <v>92.25324146195327</v>
          </cell>
          <cell r="L28">
            <v>-6464.669999999998</v>
          </cell>
        </row>
        <row r="29">
          <cell r="B29">
            <v>187567524</v>
          </cell>
          <cell r="C29">
            <v>56554653</v>
          </cell>
          <cell r="D29">
            <v>14250820</v>
          </cell>
          <cell r="G29">
            <v>47680187.42</v>
          </cell>
          <cell r="H29">
            <v>259929.81000000238</v>
          </cell>
          <cell r="I29">
            <v>1.8239638841835233</v>
          </cell>
          <cell r="J29">
            <v>-13990890.189999998</v>
          </cell>
          <cell r="K29">
            <v>84.30816014378163</v>
          </cell>
          <cell r="L29">
            <v>-8874465.579999998</v>
          </cell>
        </row>
        <row r="30">
          <cell r="B30">
            <v>25793163</v>
          </cell>
          <cell r="C30">
            <v>5986296</v>
          </cell>
          <cell r="D30">
            <v>2000540</v>
          </cell>
          <cell r="G30">
            <v>4475842.94</v>
          </cell>
          <cell r="H30">
            <v>58564.800000000745</v>
          </cell>
          <cell r="I30">
            <v>2.9274495886111125</v>
          </cell>
          <cell r="J30">
            <v>-1941975.1999999993</v>
          </cell>
          <cell r="K30">
            <v>74.76815279431555</v>
          </cell>
          <cell r="L30">
            <v>-1510453.0599999996</v>
          </cell>
        </row>
        <row r="31">
          <cell r="B31">
            <v>40140296</v>
          </cell>
          <cell r="C31">
            <v>9376309</v>
          </cell>
          <cell r="D31">
            <v>2879131</v>
          </cell>
          <cell r="G31">
            <v>6983580.22</v>
          </cell>
          <cell r="H31">
            <v>67878.27999999933</v>
          </cell>
          <cell r="I31">
            <v>2.357596094099203</v>
          </cell>
          <cell r="J31">
            <v>-2811252.7200000007</v>
          </cell>
          <cell r="K31">
            <v>74.4811227957611</v>
          </cell>
          <cell r="L31">
            <v>-2392728.7800000003</v>
          </cell>
        </row>
        <row r="32">
          <cell r="B32">
            <v>40288146</v>
          </cell>
          <cell r="C32">
            <v>9269011</v>
          </cell>
          <cell r="D32">
            <v>2765944</v>
          </cell>
          <cell r="G32">
            <v>8904807.4</v>
          </cell>
          <cell r="H32">
            <v>59984.49000000022</v>
          </cell>
          <cell r="I32">
            <v>2.1686805662009148</v>
          </cell>
          <cell r="J32">
            <v>-2705959.51</v>
          </cell>
          <cell r="K32">
            <v>96.07073937014424</v>
          </cell>
          <cell r="L32">
            <v>-364203.5999999996</v>
          </cell>
        </row>
        <row r="33">
          <cell r="B33">
            <v>76054596</v>
          </cell>
          <cell r="C33">
            <v>18342736</v>
          </cell>
          <cell r="D33">
            <v>4846739</v>
          </cell>
          <cell r="G33">
            <v>15583008.16</v>
          </cell>
          <cell r="H33">
            <v>73252.69999999925</v>
          </cell>
          <cell r="I33">
            <v>1.5113811575164096</v>
          </cell>
          <cell r="J33">
            <v>-4773486.300000001</v>
          </cell>
          <cell r="K33">
            <v>84.95465540146246</v>
          </cell>
          <cell r="L33">
            <v>-2759727.84</v>
          </cell>
        </row>
        <row r="34">
          <cell r="B34">
            <v>340000</v>
          </cell>
          <cell r="C34">
            <v>129700</v>
          </cell>
          <cell r="D34">
            <v>25200</v>
          </cell>
          <cell r="G34">
            <v>66990.91</v>
          </cell>
          <cell r="H34">
            <v>1080.25</v>
          </cell>
          <cell r="I34">
            <v>4.286706349206349</v>
          </cell>
          <cell r="J34">
            <v>-24119.75</v>
          </cell>
          <cell r="K34">
            <v>51.65066306861989</v>
          </cell>
          <cell r="L34">
            <v>-62709.09</v>
          </cell>
        </row>
        <row r="35">
          <cell r="B35">
            <v>8467600</v>
          </cell>
          <cell r="C35">
            <v>1465233</v>
          </cell>
          <cell r="D35">
            <v>337950</v>
          </cell>
          <cell r="G35">
            <v>1421351.45</v>
          </cell>
          <cell r="H35">
            <v>4877.010000000009</v>
          </cell>
          <cell r="I35">
            <v>1.4431158455392838</v>
          </cell>
          <cell r="J35">
            <v>-333072.99</v>
          </cell>
          <cell r="K35">
            <v>97.00514866918778</v>
          </cell>
          <cell r="L35">
            <v>-43881.55000000005</v>
          </cell>
        </row>
        <row r="36">
          <cell r="B36">
            <v>17534076</v>
          </cell>
          <cell r="C36">
            <v>3676750</v>
          </cell>
          <cell r="D36">
            <v>990890</v>
          </cell>
          <cell r="G36">
            <v>3747269.18</v>
          </cell>
          <cell r="H36">
            <v>23359.689999999944</v>
          </cell>
          <cell r="I36">
            <v>2.3574453269283113</v>
          </cell>
          <cell r="J36">
            <v>-967530.31</v>
          </cell>
          <cell r="K36">
            <v>101.91797592982934</v>
          </cell>
          <cell r="L36">
            <v>70519.18000000017</v>
          </cell>
        </row>
        <row r="37">
          <cell r="B37">
            <v>47035841</v>
          </cell>
          <cell r="C37">
            <v>13729612</v>
          </cell>
          <cell r="D37">
            <v>3836583</v>
          </cell>
          <cell r="G37">
            <v>10128499.95</v>
          </cell>
          <cell r="H37">
            <v>89981.75</v>
          </cell>
          <cell r="I37">
            <v>2.345361745073676</v>
          </cell>
          <cell r="J37">
            <v>-3746601.25</v>
          </cell>
          <cell r="K37">
            <v>73.77120307551299</v>
          </cell>
          <cell r="L37">
            <v>-3601112.0500000007</v>
          </cell>
        </row>
        <row r="38">
          <cell r="B38">
            <v>22852064</v>
          </cell>
          <cell r="C38">
            <v>6075869</v>
          </cell>
          <cell r="D38">
            <v>1801977</v>
          </cell>
          <cell r="G38">
            <v>4570480.71</v>
          </cell>
          <cell r="H38">
            <v>127052.59999999963</v>
          </cell>
          <cell r="I38">
            <v>7.050733721906529</v>
          </cell>
          <cell r="J38">
            <v>-1674924.4000000004</v>
          </cell>
          <cell r="K38">
            <v>75.22349000612093</v>
          </cell>
          <cell r="L38">
            <v>-1505388.29</v>
          </cell>
        </row>
        <row r="39">
          <cell r="B39">
            <v>22000000</v>
          </cell>
          <cell r="C39">
            <v>6077365</v>
          </cell>
          <cell r="D39">
            <v>2668887</v>
          </cell>
          <cell r="G39">
            <v>3501045.6</v>
          </cell>
          <cell r="H39">
            <v>27961.970000000205</v>
          </cell>
          <cell r="I39">
            <v>1.0477015325115004</v>
          </cell>
          <cell r="J39">
            <v>-2640925.03</v>
          </cell>
          <cell r="K39">
            <v>57.60795344692971</v>
          </cell>
          <cell r="L39">
            <v>-2576319.4</v>
          </cell>
        </row>
        <row r="40">
          <cell r="B40">
            <v>19385265</v>
          </cell>
          <cell r="C40">
            <v>5104410</v>
          </cell>
          <cell r="D40">
            <v>1300020</v>
          </cell>
          <cell r="G40">
            <v>3721987.5</v>
          </cell>
          <cell r="H40">
            <v>5159.35999999987</v>
          </cell>
          <cell r="I40">
            <v>0.39686774049629003</v>
          </cell>
          <cell r="J40">
            <v>-1294860.6400000001</v>
          </cell>
          <cell r="K40">
            <v>72.91709521766472</v>
          </cell>
          <cell r="L40">
            <v>-1382422.5</v>
          </cell>
        </row>
        <row r="41">
          <cell r="B41">
            <v>19576672</v>
          </cell>
          <cell r="C41">
            <v>5723359</v>
          </cell>
          <cell r="D41">
            <v>1846189</v>
          </cell>
          <cell r="G41">
            <v>4541401.07</v>
          </cell>
          <cell r="H41">
            <v>4839.8100000005215</v>
          </cell>
          <cell r="I41">
            <v>0.26215138320077314</v>
          </cell>
          <cell r="J41">
            <v>-1841349.1899999995</v>
          </cell>
          <cell r="K41">
            <v>79.34852714987825</v>
          </cell>
          <cell r="L41">
            <v>-1181957.9299999997</v>
          </cell>
        </row>
        <row r="42">
          <cell r="B42">
            <v>33735724</v>
          </cell>
          <cell r="C42">
            <v>10749015</v>
          </cell>
          <cell r="D42">
            <v>2997323</v>
          </cell>
          <cell r="G42">
            <v>6648745.2</v>
          </cell>
          <cell r="H42">
            <v>35019.16000000015</v>
          </cell>
          <cell r="I42">
            <v>1.1683478890997114</v>
          </cell>
          <cell r="J42">
            <v>-2962303.84</v>
          </cell>
          <cell r="K42">
            <v>61.854460152860526</v>
          </cell>
          <cell r="L42">
            <v>-4100269.8</v>
          </cell>
        </row>
        <row r="43">
          <cell r="B43">
            <v>58254662</v>
          </cell>
          <cell r="C43">
            <v>16733716</v>
          </cell>
          <cell r="D43">
            <v>4906107</v>
          </cell>
          <cell r="G43">
            <v>13010897.63</v>
          </cell>
          <cell r="H43">
            <v>232409.6000000015</v>
          </cell>
          <cell r="I43">
            <v>4.737149026713064</v>
          </cell>
          <cell r="J43">
            <v>-4673697.3999999985</v>
          </cell>
          <cell r="K43">
            <v>77.75259021964996</v>
          </cell>
          <cell r="L43">
            <v>-3722818.369999999</v>
          </cell>
        </row>
        <row r="44">
          <cell r="B44">
            <v>27882674</v>
          </cell>
          <cell r="C44">
            <v>8352274</v>
          </cell>
          <cell r="D44">
            <v>2152700</v>
          </cell>
          <cell r="G44">
            <v>6452539.23</v>
          </cell>
          <cell r="H44">
            <v>49143.0700000003</v>
          </cell>
          <cell r="I44">
            <v>2.2828573419426905</v>
          </cell>
          <cell r="J44">
            <v>-2103556.9299999997</v>
          </cell>
          <cell r="K44">
            <v>77.25487968905234</v>
          </cell>
          <cell r="L44">
            <v>-1899734.7699999996</v>
          </cell>
        </row>
        <row r="45">
          <cell r="B45">
            <v>29100000</v>
          </cell>
          <cell r="C45">
            <v>9243093</v>
          </cell>
          <cell r="D45">
            <v>2487050</v>
          </cell>
          <cell r="G45">
            <v>7054183.08</v>
          </cell>
          <cell r="H45">
            <v>18123.12000000011</v>
          </cell>
          <cell r="I45">
            <v>0.7286994632194813</v>
          </cell>
          <cell r="J45">
            <v>-2468926.88</v>
          </cell>
          <cell r="K45">
            <v>76.3184258775715</v>
          </cell>
          <cell r="L45">
            <v>-2188909.92</v>
          </cell>
        </row>
        <row r="46">
          <cell r="B46">
            <v>10873522</v>
          </cell>
          <cell r="C46">
            <v>3349731</v>
          </cell>
          <cell r="D46">
            <v>876159</v>
          </cell>
          <cell r="G46">
            <v>2512410.28</v>
          </cell>
          <cell r="H46">
            <v>32840.03999999957</v>
          </cell>
          <cell r="I46">
            <v>3.748182692867342</v>
          </cell>
          <cell r="J46">
            <v>-843318.9600000004</v>
          </cell>
          <cell r="K46">
            <v>75.00334444765862</v>
          </cell>
          <cell r="L46">
            <v>-837320.7200000002</v>
          </cell>
        </row>
        <row r="47">
          <cell r="B47">
            <v>10106915</v>
          </cell>
          <cell r="C47">
            <v>1702290</v>
          </cell>
          <cell r="D47">
            <v>586610</v>
          </cell>
          <cell r="G47">
            <v>2390397.1</v>
          </cell>
          <cell r="H47">
            <v>9159.379999999888</v>
          </cell>
          <cell r="I47">
            <v>1.561408772438228</v>
          </cell>
          <cell r="J47">
            <v>-577450.6200000001</v>
          </cell>
          <cell r="K47">
            <v>140.42243683508687</v>
          </cell>
          <cell r="L47">
            <v>688107.1000000001</v>
          </cell>
        </row>
        <row r="48">
          <cell r="B48">
            <v>14945723</v>
          </cell>
          <cell r="C48">
            <v>5957673</v>
          </cell>
          <cell r="D48">
            <v>3101468</v>
          </cell>
          <cell r="G48">
            <v>2918444.85</v>
          </cell>
          <cell r="H48">
            <v>5815.939999999944</v>
          </cell>
          <cell r="I48">
            <v>0.18752216692224274</v>
          </cell>
          <cell r="J48">
            <v>-3095652.06</v>
          </cell>
          <cell r="K48">
            <v>48.986321505057425</v>
          </cell>
          <cell r="L48">
            <v>-3039228.15</v>
          </cell>
        </row>
        <row r="49">
          <cell r="B49">
            <v>29596100</v>
          </cell>
          <cell r="C49">
            <v>6893963</v>
          </cell>
          <cell r="D49">
            <v>2345590</v>
          </cell>
          <cell r="G49">
            <v>4802947.1</v>
          </cell>
          <cell r="H49">
            <v>30945.08999999985</v>
          </cell>
          <cell r="I49">
            <v>1.3192881108804118</v>
          </cell>
          <cell r="J49">
            <v>-2314644.91</v>
          </cell>
          <cell r="K49">
            <v>69.66888421072174</v>
          </cell>
          <cell r="L49">
            <v>-2091015.9000000004</v>
          </cell>
        </row>
        <row r="50">
          <cell r="B50">
            <v>11613200</v>
          </cell>
          <cell r="C50">
            <v>2811000</v>
          </cell>
          <cell r="D50">
            <v>728700</v>
          </cell>
          <cell r="G50">
            <v>2245227.73</v>
          </cell>
          <cell r="H50">
            <v>26031.779999999795</v>
          </cell>
          <cell r="I50">
            <v>3.5723589954713595</v>
          </cell>
          <cell r="J50">
            <v>-702668.2200000002</v>
          </cell>
          <cell r="K50">
            <v>79.87291817858413</v>
          </cell>
          <cell r="L50">
            <v>-565772.27</v>
          </cell>
        </row>
        <row r="51">
          <cell r="B51">
            <v>8819200</v>
          </cell>
          <cell r="C51">
            <v>2285154</v>
          </cell>
          <cell r="D51">
            <v>573500</v>
          </cell>
          <cell r="G51">
            <v>2211519.47</v>
          </cell>
          <cell r="H51">
            <v>19053.5</v>
          </cell>
          <cell r="I51">
            <v>3.3223190932868354</v>
          </cell>
          <cell r="J51">
            <v>-554446.5</v>
          </cell>
          <cell r="K51">
            <v>96.77769944607672</v>
          </cell>
          <cell r="L51">
            <v>-73634.5299999998</v>
          </cell>
        </row>
        <row r="52">
          <cell r="B52">
            <v>53983252</v>
          </cell>
          <cell r="C52">
            <v>14720120</v>
          </cell>
          <cell r="D52">
            <v>3918414</v>
          </cell>
          <cell r="G52">
            <v>14144358.15</v>
          </cell>
          <cell r="H52">
            <v>90102.54000000097</v>
          </cell>
          <cell r="I52">
            <v>2.2994645282504855</v>
          </cell>
          <cell r="J52">
            <v>-3828311.459999999</v>
          </cell>
          <cell r="K52">
            <v>96.08860627494884</v>
          </cell>
          <cell r="L52">
            <v>-575761.8499999996</v>
          </cell>
        </row>
        <row r="53">
          <cell r="B53">
            <v>77802000</v>
          </cell>
          <cell r="C53">
            <v>22315090</v>
          </cell>
          <cell r="D53">
            <v>5933600</v>
          </cell>
          <cell r="G53">
            <v>18692594.3</v>
          </cell>
          <cell r="H53">
            <v>183251.97000000253</v>
          </cell>
          <cell r="I53">
            <v>3.0883775448294886</v>
          </cell>
          <cell r="J53">
            <v>-5750348.0299999975</v>
          </cell>
          <cell r="K53">
            <v>83.76660950056666</v>
          </cell>
          <cell r="L53">
            <v>-3622495.6999999993</v>
          </cell>
        </row>
        <row r="54">
          <cell r="B54">
            <v>39358200</v>
          </cell>
          <cell r="C54">
            <v>9794500</v>
          </cell>
          <cell r="D54">
            <v>3098200</v>
          </cell>
          <cell r="G54">
            <v>7573933.48</v>
          </cell>
          <cell r="H54">
            <v>75466.22000000067</v>
          </cell>
          <cell r="I54">
            <v>2.4358085339874984</v>
          </cell>
          <cell r="J54">
            <v>-3022733.7799999993</v>
          </cell>
          <cell r="K54">
            <v>77.32843412119047</v>
          </cell>
          <cell r="L54">
            <v>-2220566.5199999996</v>
          </cell>
        </row>
        <row r="55">
          <cell r="B55">
            <v>65896600</v>
          </cell>
          <cell r="C55">
            <v>18029700</v>
          </cell>
          <cell r="D55">
            <v>4935550</v>
          </cell>
          <cell r="G55">
            <v>16052210.31</v>
          </cell>
          <cell r="H55">
            <v>89546.09999999963</v>
          </cell>
          <cell r="I55">
            <v>1.814308435736638</v>
          </cell>
          <cell r="J55">
            <v>-4846003.9</v>
          </cell>
          <cell r="K55">
            <v>89.03204329522954</v>
          </cell>
          <cell r="L55">
            <v>-1977489.6899999995</v>
          </cell>
        </row>
        <row r="56">
          <cell r="B56">
            <v>83650000</v>
          </cell>
          <cell r="C56">
            <v>23579300</v>
          </cell>
          <cell r="D56">
            <v>6146350</v>
          </cell>
          <cell r="G56">
            <v>17928445.45</v>
          </cell>
          <cell r="H56">
            <v>92847.62000000104</v>
          </cell>
          <cell r="I56">
            <v>1.5106139416076378</v>
          </cell>
          <cell r="J56">
            <v>-6053502.379999999</v>
          </cell>
          <cell r="K56">
            <v>76.03468063089235</v>
          </cell>
          <cell r="L56">
            <v>-5650854.550000001</v>
          </cell>
        </row>
        <row r="57">
          <cell r="B57">
            <v>13478811</v>
          </cell>
          <cell r="C57">
            <v>3333761</v>
          </cell>
          <cell r="D57">
            <v>1035180</v>
          </cell>
          <cell r="G57">
            <v>2483980.96</v>
          </cell>
          <cell r="H57">
            <v>181944.41999999993</v>
          </cell>
          <cell r="I57">
            <v>17.57611429896249</v>
          </cell>
          <cell r="J57">
            <v>-853235.5800000001</v>
          </cell>
          <cell r="K57">
            <v>74.50986918378372</v>
          </cell>
          <cell r="L57">
            <v>-849780.04</v>
          </cell>
        </row>
        <row r="58">
          <cell r="B58">
            <v>62741500</v>
          </cell>
          <cell r="C58">
            <v>20224937</v>
          </cell>
          <cell r="D58">
            <v>8697292</v>
          </cell>
          <cell r="G58">
            <v>11937858.06</v>
          </cell>
          <cell r="H58">
            <v>56083.640000000596</v>
          </cell>
          <cell r="I58">
            <v>0.6448402560245257</v>
          </cell>
          <cell r="J58">
            <v>-8641208.36</v>
          </cell>
          <cell r="K58">
            <v>59.02544002980083</v>
          </cell>
          <cell r="L58">
            <v>-8287078.9399999995</v>
          </cell>
        </row>
        <row r="59">
          <cell r="B59">
            <v>19733200</v>
          </cell>
          <cell r="C59">
            <v>4014500</v>
          </cell>
          <cell r="D59">
            <v>1248915</v>
          </cell>
          <cell r="G59">
            <v>5012914.48</v>
          </cell>
          <cell r="H59">
            <v>14582.590000000782</v>
          </cell>
          <cell r="I59">
            <v>1.167620694763117</v>
          </cell>
          <cell r="J59">
            <v>-1234332.4099999992</v>
          </cell>
          <cell r="K59">
            <v>124.8702074978204</v>
          </cell>
          <cell r="L59">
            <v>998414.4800000004</v>
          </cell>
        </row>
        <row r="60">
          <cell r="B60">
            <v>14946530</v>
          </cell>
          <cell r="C60">
            <v>2626404</v>
          </cell>
          <cell r="D60">
            <v>1311040</v>
          </cell>
          <cell r="G60">
            <v>1708474.79</v>
          </cell>
          <cell r="H60">
            <v>8948.25</v>
          </cell>
          <cell r="I60">
            <v>0.6825306626800097</v>
          </cell>
          <cell r="J60">
            <v>-1302091.75</v>
          </cell>
          <cell r="K60">
            <v>65.04996146822805</v>
          </cell>
          <cell r="L60">
            <v>-917929.21</v>
          </cell>
        </row>
        <row r="61">
          <cell r="B61">
            <v>11625000</v>
          </cell>
          <cell r="C61">
            <v>2241020</v>
          </cell>
          <cell r="D61">
            <v>623210</v>
          </cell>
          <cell r="G61">
            <v>2009328.3</v>
          </cell>
          <cell r="H61">
            <v>35978.179999999935</v>
          </cell>
          <cell r="I61">
            <v>5.77304279456362</v>
          </cell>
          <cell r="J61">
            <v>-587231.8200000001</v>
          </cell>
          <cell r="K61">
            <v>89.66132832370974</v>
          </cell>
          <cell r="L61">
            <v>-231691.69999999995</v>
          </cell>
        </row>
        <row r="62">
          <cell r="B62">
            <v>13494166</v>
          </cell>
          <cell r="C62">
            <v>2031050</v>
          </cell>
          <cell r="D62">
            <v>760350</v>
          </cell>
          <cell r="G62">
            <v>1929022.32</v>
          </cell>
          <cell r="H62">
            <v>23584.14000000013</v>
          </cell>
          <cell r="I62">
            <v>3.1017478792661444</v>
          </cell>
          <cell r="J62">
            <v>-736765.8599999999</v>
          </cell>
          <cell r="K62">
            <v>94.97660421949239</v>
          </cell>
          <cell r="L62">
            <v>-102027.67999999993</v>
          </cell>
        </row>
        <row r="63">
          <cell r="B63">
            <v>8978000</v>
          </cell>
          <cell r="C63">
            <v>2000058</v>
          </cell>
          <cell r="D63">
            <v>962739</v>
          </cell>
          <cell r="G63">
            <v>1186770.53</v>
          </cell>
          <cell r="H63">
            <v>5162.64000000013</v>
          </cell>
          <cell r="I63">
            <v>0.5362450259104627</v>
          </cell>
          <cell r="J63">
            <v>-957576.3599999999</v>
          </cell>
          <cell r="K63">
            <v>59.336805732633756</v>
          </cell>
          <cell r="L63">
            <v>-813287.47</v>
          </cell>
        </row>
        <row r="64">
          <cell r="B64">
            <v>13652670</v>
          </cell>
          <cell r="C64">
            <v>3453260</v>
          </cell>
          <cell r="D64">
            <v>923730</v>
          </cell>
          <cell r="G64">
            <v>3712472.02</v>
          </cell>
          <cell r="H64">
            <v>99455.52000000002</v>
          </cell>
          <cell r="I64">
            <v>10.766730538144264</v>
          </cell>
          <cell r="J64">
            <v>-824274.48</v>
          </cell>
          <cell r="K64">
            <v>107.50629897546087</v>
          </cell>
          <cell r="L64">
            <v>259212.02000000002</v>
          </cell>
        </row>
        <row r="65">
          <cell r="B65">
            <v>11237207</v>
          </cell>
          <cell r="C65">
            <v>2820198</v>
          </cell>
          <cell r="D65">
            <v>685989</v>
          </cell>
          <cell r="G65">
            <v>2189477.67</v>
          </cell>
          <cell r="H65">
            <v>29046.319999999832</v>
          </cell>
          <cell r="I65">
            <v>4.234225330143753</v>
          </cell>
          <cell r="J65">
            <v>-656942.6800000002</v>
          </cell>
          <cell r="K65">
            <v>77.63560111736835</v>
          </cell>
          <cell r="L65">
            <v>-630720.3300000001</v>
          </cell>
        </row>
        <row r="66">
          <cell r="B66">
            <v>31644700</v>
          </cell>
          <cell r="C66">
            <v>8510661</v>
          </cell>
          <cell r="D66">
            <v>2292572</v>
          </cell>
          <cell r="G66">
            <v>7430876.02</v>
          </cell>
          <cell r="H66">
            <v>184300.72999999952</v>
          </cell>
          <cell r="I66">
            <v>8.039037814297632</v>
          </cell>
          <cell r="J66">
            <v>-2108271.2700000005</v>
          </cell>
          <cell r="K66">
            <v>87.31256032874532</v>
          </cell>
          <cell r="L66">
            <v>-1079784.9800000004</v>
          </cell>
        </row>
        <row r="67">
          <cell r="B67">
            <v>60007200</v>
          </cell>
          <cell r="C67">
            <v>16203706</v>
          </cell>
          <cell r="D67">
            <v>5194413</v>
          </cell>
          <cell r="G67">
            <v>11686846.11</v>
          </cell>
          <cell r="H67">
            <v>185347.8200000003</v>
          </cell>
          <cell r="I67">
            <v>3.5682149263064047</v>
          </cell>
          <cell r="J67">
            <v>-5009065.18</v>
          </cell>
          <cell r="K67">
            <v>72.1245257720672</v>
          </cell>
          <cell r="L67">
            <v>-4516859.890000001</v>
          </cell>
        </row>
        <row r="68">
          <cell r="B68">
            <v>94926444</v>
          </cell>
          <cell r="C68">
            <v>22554330</v>
          </cell>
          <cell r="D68">
            <v>6557605</v>
          </cell>
          <cell r="G68">
            <v>16539673.26</v>
          </cell>
          <cell r="H68">
            <v>119408.33999999985</v>
          </cell>
          <cell r="I68">
            <v>1.8209138854810538</v>
          </cell>
          <cell r="J68">
            <v>-6438196.66</v>
          </cell>
          <cell r="K68">
            <v>73.33258518430829</v>
          </cell>
          <cell r="L68">
            <v>-6014656.74</v>
          </cell>
        </row>
        <row r="69">
          <cell r="B69">
            <v>14752300</v>
          </cell>
          <cell r="C69">
            <v>3656130</v>
          </cell>
          <cell r="D69">
            <v>1001400</v>
          </cell>
          <cell r="G69">
            <v>2749074.33</v>
          </cell>
          <cell r="H69">
            <v>11135.600000000093</v>
          </cell>
          <cell r="I69">
            <v>1.1120031955262726</v>
          </cell>
          <cell r="J69">
            <v>-990264.3999999999</v>
          </cell>
          <cell r="K69">
            <v>75.19082554504352</v>
          </cell>
          <cell r="L69">
            <v>-907055.6699999999</v>
          </cell>
        </row>
        <row r="70">
          <cell r="B70">
            <v>7791665</v>
          </cell>
          <cell r="C70">
            <v>2082590</v>
          </cell>
          <cell r="D70">
            <v>776070</v>
          </cell>
          <cell r="G70">
            <v>2052735.57</v>
          </cell>
          <cell r="H70">
            <v>3942.7700000000186</v>
          </cell>
          <cell r="I70">
            <v>0.5080430888966225</v>
          </cell>
          <cell r="J70">
            <v>-772127.23</v>
          </cell>
          <cell r="K70">
            <v>98.56647587859348</v>
          </cell>
          <cell r="L70">
            <v>-29854.429999999935</v>
          </cell>
        </row>
        <row r="71">
          <cell r="B71">
            <v>6311120</v>
          </cell>
          <cell r="C71">
            <v>1035916</v>
          </cell>
          <cell r="D71">
            <v>281062</v>
          </cell>
          <cell r="G71">
            <v>1181428.89</v>
          </cell>
          <cell r="H71">
            <v>1685.7099999999627</v>
          </cell>
          <cell r="I71">
            <v>0.5997644647799997</v>
          </cell>
          <cell r="J71">
            <v>-279376.29000000004</v>
          </cell>
          <cell r="K71">
            <v>114.04678468138343</v>
          </cell>
          <cell r="L71">
            <v>145512.8899999999</v>
          </cell>
        </row>
        <row r="72">
          <cell r="B72">
            <v>49348398</v>
          </cell>
          <cell r="C72">
            <v>10426782</v>
          </cell>
          <cell r="D72">
            <v>2630809</v>
          </cell>
          <cell r="G72">
            <v>10963944.51</v>
          </cell>
          <cell r="H72">
            <v>97818.91000000015</v>
          </cell>
          <cell r="I72">
            <v>3.7182064528439787</v>
          </cell>
          <cell r="J72">
            <v>-2532990.09</v>
          </cell>
          <cell r="K72">
            <v>105.15175736866848</v>
          </cell>
          <cell r="L72">
            <v>537162.5099999998</v>
          </cell>
        </row>
        <row r="73">
          <cell r="B73">
            <v>20097680</v>
          </cell>
          <cell r="C73">
            <v>5594335</v>
          </cell>
          <cell r="D73">
            <v>1653680</v>
          </cell>
          <cell r="G73">
            <v>4997966.33</v>
          </cell>
          <cell r="H73">
            <v>19927.96999999974</v>
          </cell>
          <cell r="I73">
            <v>1.2050680905616407</v>
          </cell>
          <cell r="J73">
            <v>-1633752.0300000003</v>
          </cell>
          <cell r="K73">
            <v>89.33977550504216</v>
          </cell>
          <cell r="L73">
            <v>-596368.6699999999</v>
          </cell>
        </row>
        <row r="74">
          <cell r="B74">
            <v>7468910</v>
          </cell>
          <cell r="C74">
            <v>2460370</v>
          </cell>
          <cell r="D74">
            <v>576520</v>
          </cell>
          <cell r="G74">
            <v>1855125.03</v>
          </cell>
          <cell r="H74">
            <v>8787.830000000075</v>
          </cell>
          <cell r="I74">
            <v>1.5242888364670912</v>
          </cell>
          <cell r="J74">
            <v>-567732.1699999999</v>
          </cell>
          <cell r="K74">
            <v>75.4002458979747</v>
          </cell>
          <cell r="L74">
            <v>-605244.97</v>
          </cell>
        </row>
        <row r="75">
          <cell r="B75">
            <v>9216152</v>
          </cell>
          <cell r="C75">
            <v>2148178</v>
          </cell>
          <cell r="D75">
            <v>432218</v>
          </cell>
          <cell r="G75">
            <v>1715946.06</v>
          </cell>
          <cell r="H75">
            <v>8364.600000000093</v>
          </cell>
          <cell r="I75">
            <v>1.9352734036990809</v>
          </cell>
          <cell r="J75">
            <v>-423853.3999999999</v>
          </cell>
          <cell r="K75">
            <v>79.87913757612264</v>
          </cell>
          <cell r="L75">
            <v>-432231.93999999994</v>
          </cell>
        </row>
        <row r="76">
          <cell r="B76">
            <v>7200042</v>
          </cell>
          <cell r="C76">
            <v>972826</v>
          </cell>
          <cell r="D76">
            <v>258612</v>
          </cell>
          <cell r="G76">
            <v>3010988.47</v>
          </cell>
          <cell r="H76">
            <v>659.5300000002608</v>
          </cell>
          <cell r="I76">
            <v>0.2550268355684426</v>
          </cell>
          <cell r="J76">
            <v>-257952.46999999974</v>
          </cell>
          <cell r="K76">
            <v>309.50945698408555</v>
          </cell>
          <cell r="L76">
            <v>2038162.4700000002</v>
          </cell>
        </row>
        <row r="77">
          <cell r="B77">
            <v>15559117</v>
          </cell>
          <cell r="C77">
            <v>3668659</v>
          </cell>
          <cell r="D77">
            <v>1368721</v>
          </cell>
          <cell r="G77">
            <v>2334903.72</v>
          </cell>
          <cell r="H77">
            <v>27785.03000000026</v>
          </cell>
          <cell r="I77">
            <v>2.0299995397162944</v>
          </cell>
          <cell r="J77">
            <v>-1340935.9699999997</v>
          </cell>
          <cell r="K77">
            <v>63.644610196804884</v>
          </cell>
          <cell r="L77">
            <v>-1333755.2799999998</v>
          </cell>
        </row>
        <row r="78">
          <cell r="B78">
            <v>11419162</v>
          </cell>
          <cell r="C78">
            <v>2789902</v>
          </cell>
          <cell r="D78">
            <v>586023</v>
          </cell>
          <cell r="G78">
            <v>3479940.49</v>
          </cell>
          <cell r="H78">
            <v>4619.600000000093</v>
          </cell>
          <cell r="I78">
            <v>0.7882967050781443</v>
          </cell>
          <cell r="J78">
            <v>-581403.3999999999</v>
          </cell>
          <cell r="K78">
            <v>124.73343113844142</v>
          </cell>
          <cell r="L78">
            <v>690038.4900000002</v>
          </cell>
        </row>
        <row r="79">
          <cell r="B79">
            <v>11133902224</v>
          </cell>
          <cell r="C79">
            <v>3600788262</v>
          </cell>
          <cell r="D79">
            <v>920949626</v>
          </cell>
          <cell r="G79">
            <v>2827805636.79</v>
          </cell>
          <cell r="H79">
            <v>34740746.97000012</v>
          </cell>
          <cell r="I79">
            <v>3.7722743990777317</v>
          </cell>
          <cell r="J79">
            <v>-886208879.0299995</v>
          </cell>
          <cell r="K79">
            <v>78.53296086949975</v>
          </cell>
          <cell r="L79">
            <v>-772982625.2099996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2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51" sqref="I5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02.04.2019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02.04.2019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670868580</v>
      </c>
      <c r="D10" s="33">
        <f>'[1]вспомогат'!D10</f>
        <v>152214250</v>
      </c>
      <c r="E10" s="33">
        <f>'[1]вспомогат'!G10</f>
        <v>528709172.41</v>
      </c>
      <c r="F10" s="33">
        <f>'[1]вспомогат'!H10</f>
        <v>6424262.230000019</v>
      </c>
      <c r="G10" s="34">
        <f>'[1]вспомогат'!I10</f>
        <v>4.220539292477556</v>
      </c>
      <c r="H10" s="35">
        <f>'[1]вспомогат'!J10</f>
        <v>-145789987.76999998</v>
      </c>
      <c r="I10" s="36">
        <f>'[1]вспомогат'!K10</f>
        <v>78.80964888980195</v>
      </c>
      <c r="J10" s="37">
        <f>'[1]вспомогат'!L10</f>
        <v>-142159407.58999997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1731900000</v>
      </c>
      <c r="D12" s="38">
        <f>'[1]вспомогат'!D11</f>
        <v>441975000</v>
      </c>
      <c r="E12" s="33">
        <f>'[1]вспомогат'!G11</f>
        <v>1330959097.23</v>
      </c>
      <c r="F12" s="38">
        <f>'[1]вспомогат'!H11</f>
        <v>11476462.190000057</v>
      </c>
      <c r="G12" s="39">
        <f>'[1]вспомогат'!I11</f>
        <v>2.5966315266700732</v>
      </c>
      <c r="H12" s="35">
        <f>'[1]вспомогат'!J11</f>
        <v>-430498537.80999994</v>
      </c>
      <c r="I12" s="36">
        <f>'[1]вспомогат'!K11</f>
        <v>76.84965051273169</v>
      </c>
      <c r="J12" s="37">
        <f>'[1]вспомогат'!L11</f>
        <v>-400940902.77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130248810</v>
      </c>
      <c r="D13" s="38">
        <f>'[1]вспомогат'!D12</f>
        <v>33505497</v>
      </c>
      <c r="E13" s="33">
        <f>'[1]вспомогат'!G12</f>
        <v>104278683.72</v>
      </c>
      <c r="F13" s="38">
        <f>'[1]вспомогат'!H12</f>
        <v>1174826.5300000012</v>
      </c>
      <c r="G13" s="39">
        <f>'[1]вспомогат'!I12</f>
        <v>3.5063695070692464</v>
      </c>
      <c r="H13" s="35">
        <f>'[1]вспомогат'!J12</f>
        <v>-32330670.47</v>
      </c>
      <c r="I13" s="36">
        <f>'[1]вспомогат'!K12</f>
        <v>80.06114122654941</v>
      </c>
      <c r="J13" s="37">
        <f>'[1]вспомогат'!L12</f>
        <v>-25970126.28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216435200</v>
      </c>
      <c r="D14" s="38">
        <f>'[1]вспомогат'!D13</f>
        <v>51426014</v>
      </c>
      <c r="E14" s="33">
        <f>'[1]вспомогат'!G13</f>
        <v>174473193.83</v>
      </c>
      <c r="F14" s="38">
        <f>'[1]вспомогат'!H13</f>
        <v>8547498.070000023</v>
      </c>
      <c r="G14" s="39">
        <f>'[1]вспомогат'!I13</f>
        <v>16.62096165959902</v>
      </c>
      <c r="H14" s="35">
        <f>'[1]вспомогат'!J13</f>
        <v>-42878515.92999998</v>
      </c>
      <c r="I14" s="36">
        <f>'[1]вспомогат'!K13</f>
        <v>80.61220810200929</v>
      </c>
      <c r="J14" s="37">
        <f>'[1]вспомогат'!L13</f>
        <v>-41962006.16999999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190843500</v>
      </c>
      <c r="D15" s="38">
        <f>'[1]вспомогат'!D14</f>
        <v>52381000</v>
      </c>
      <c r="E15" s="33">
        <f>'[1]вспомогат'!G14</f>
        <v>144002182.71</v>
      </c>
      <c r="F15" s="38">
        <f>'[1]вспомогат'!H14</f>
        <v>2084180.9099999964</v>
      </c>
      <c r="G15" s="39">
        <f>'[1]вспомогат'!I14</f>
        <v>3.9788872110116196</v>
      </c>
      <c r="H15" s="35">
        <f>'[1]вспомогат'!J14</f>
        <v>-50296819.09</v>
      </c>
      <c r="I15" s="36">
        <f>'[1]вспомогат'!K14</f>
        <v>75.45563915459526</v>
      </c>
      <c r="J15" s="37">
        <f>'[1]вспомогат'!L14</f>
        <v>-46841317.28999999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28188250</v>
      </c>
      <c r="D16" s="38">
        <f>'[1]вспомогат'!D15</f>
        <v>6853500</v>
      </c>
      <c r="E16" s="33">
        <f>'[1]вспомогат'!G15</f>
        <v>21891065.39</v>
      </c>
      <c r="F16" s="38">
        <f>'[1]вспомогат'!H15</f>
        <v>203208.0700000003</v>
      </c>
      <c r="G16" s="39">
        <f>'[1]вспомогат'!I15</f>
        <v>2.965026190997305</v>
      </c>
      <c r="H16" s="35">
        <f>'[1]вспомогат'!J15</f>
        <v>-6650291.93</v>
      </c>
      <c r="I16" s="36">
        <f>'[1]вспомогат'!K15</f>
        <v>77.66024989135543</v>
      </c>
      <c r="J16" s="37">
        <f>'[1]вспомогат'!L15</f>
        <v>-6297184.609999999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2297615760</v>
      </c>
      <c r="D17" s="41">
        <f>SUM(D12:D16)</f>
        <v>586141011</v>
      </c>
      <c r="E17" s="41">
        <f>SUM(E12:E16)</f>
        <v>1775604222.88</v>
      </c>
      <c r="F17" s="41">
        <f>SUM(F12:F16)</f>
        <v>23486175.770000078</v>
      </c>
      <c r="G17" s="42">
        <f>F17/D17*100</f>
        <v>4.00691562767992</v>
      </c>
      <c r="H17" s="41">
        <f>SUM(H12:H16)</f>
        <v>-562654835.2299999</v>
      </c>
      <c r="I17" s="43">
        <f>E17/C17*100</f>
        <v>77.28029437263262</v>
      </c>
      <c r="J17" s="41">
        <f>SUM(J12:J16)</f>
        <v>-522011537.1199999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8705132</v>
      </c>
      <c r="D18" s="45">
        <f>'[1]вспомогат'!D16</f>
        <v>2348672</v>
      </c>
      <c r="E18" s="44">
        <f>'[1]вспомогат'!G16</f>
        <v>7397846</v>
      </c>
      <c r="F18" s="45">
        <f>'[1]вспомогат'!H16</f>
        <v>51335.19000000041</v>
      </c>
      <c r="G18" s="46">
        <f>'[1]вспомогат'!I16</f>
        <v>2.18571132963651</v>
      </c>
      <c r="H18" s="47">
        <f>'[1]вспомогат'!J16</f>
        <v>-2297336.8099999996</v>
      </c>
      <c r="I18" s="48">
        <f>'[1]вспомогат'!K16</f>
        <v>84.9825826880052</v>
      </c>
      <c r="J18" s="49">
        <f>'[1]вспомогат'!L16</f>
        <v>-1307286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83091729</v>
      </c>
      <c r="D19" s="38">
        <f>'[1]вспомогат'!D17</f>
        <v>21979161</v>
      </c>
      <c r="E19" s="33">
        <f>'[1]вспомогат'!G17</f>
        <v>74757616.08</v>
      </c>
      <c r="F19" s="38">
        <f>'[1]вспомогат'!H17</f>
        <v>797826.8999999911</v>
      </c>
      <c r="G19" s="39">
        <f>'[1]вспомогат'!I17</f>
        <v>3.6299242723595824</v>
      </c>
      <c r="H19" s="35">
        <f>'[1]вспомогат'!J17</f>
        <v>-21181334.10000001</v>
      </c>
      <c r="I19" s="36">
        <f>'[1]вспомогат'!K17</f>
        <v>89.96998495482022</v>
      </c>
      <c r="J19" s="37">
        <f>'[1]вспомогат'!L17</f>
        <v>-8334112.920000002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39100</v>
      </c>
      <c r="D20" s="38">
        <f>'[1]вспомогат'!D18</f>
        <v>9200</v>
      </c>
      <c r="E20" s="33">
        <f>'[1]вспомогат'!G18</f>
        <v>26432.44</v>
      </c>
      <c r="F20" s="38">
        <f>'[1]вспомогат'!H18</f>
        <v>670.25</v>
      </c>
      <c r="G20" s="39">
        <f>'[1]вспомогат'!I18</f>
        <v>7.2853260869565215</v>
      </c>
      <c r="H20" s="35">
        <f>'[1]вспомогат'!J18</f>
        <v>-8529.75</v>
      </c>
      <c r="I20" s="36">
        <f>'[1]вспомогат'!K18</f>
        <v>67.6021483375959</v>
      </c>
      <c r="J20" s="37">
        <f>'[1]вспомогат'!L18</f>
        <v>-12667.560000000001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904543</v>
      </c>
      <c r="D21" s="38">
        <f>'[1]вспомогат'!D19</f>
        <v>247568</v>
      </c>
      <c r="E21" s="33">
        <f>'[1]вспомогат'!G19</f>
        <v>901325.34</v>
      </c>
      <c r="F21" s="38">
        <f>'[1]вспомогат'!H19</f>
        <v>1452.8399999999674</v>
      </c>
      <c r="G21" s="39">
        <f>'[1]вспомогат'!I19</f>
        <v>0.5868448264719056</v>
      </c>
      <c r="H21" s="35">
        <f>'[1]вспомогат'!J19</f>
        <v>-246115.16000000003</v>
      </c>
      <c r="I21" s="36">
        <f>'[1]вспомогат'!K19</f>
        <v>99.6442778286936</v>
      </c>
      <c r="J21" s="37">
        <f>'[1]вспомогат'!L19</f>
        <v>-3217.6600000000326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32706411</v>
      </c>
      <c r="D22" s="38">
        <f>'[1]вспомогат'!D20</f>
        <v>9626563</v>
      </c>
      <c r="E22" s="33">
        <f>'[1]вспомогат'!G20</f>
        <v>28852423.05</v>
      </c>
      <c r="F22" s="38">
        <f>'[1]вспомогат'!H20</f>
        <v>350637.94999999925</v>
      </c>
      <c r="G22" s="39">
        <f>'[1]вспомогат'!I20</f>
        <v>3.6424002003622604</v>
      </c>
      <c r="H22" s="35">
        <f>'[1]вспомогат'!J20</f>
        <v>-9275925.05</v>
      </c>
      <c r="I22" s="36">
        <f>'[1]вспомогат'!K20</f>
        <v>88.21641435986358</v>
      </c>
      <c r="J22" s="37">
        <f>'[1]вспомогат'!L20</f>
        <v>-3853987.9499999993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7982075</v>
      </c>
      <c r="D23" s="38">
        <f>'[1]вспомогат'!D21</f>
        <v>2158590</v>
      </c>
      <c r="E23" s="33">
        <f>'[1]вспомогат'!G21</f>
        <v>8009624.26</v>
      </c>
      <c r="F23" s="38">
        <f>'[1]вспомогат'!H21</f>
        <v>16362.879999999888</v>
      </c>
      <c r="G23" s="39">
        <f>'[1]вспомогат'!I21</f>
        <v>0.7580355695152803</v>
      </c>
      <c r="H23" s="35">
        <f>'[1]вспомогат'!J21</f>
        <v>-2142227.12</v>
      </c>
      <c r="I23" s="36">
        <f>'[1]вспомогат'!K21</f>
        <v>100.34513907724494</v>
      </c>
      <c r="J23" s="37">
        <f>'[1]вспомогат'!L21</f>
        <v>27549.259999999776</v>
      </c>
    </row>
    <row r="24" spans="1:10" ht="12.75">
      <c r="A24" s="32" t="s">
        <v>26</v>
      </c>
      <c r="B24" s="33">
        <f>'[1]вспомогат'!B22</f>
        <v>53122808</v>
      </c>
      <c r="C24" s="33">
        <f>'[1]вспомогат'!C22</f>
        <v>17363280</v>
      </c>
      <c r="D24" s="38">
        <f>'[1]вспомогат'!D22</f>
        <v>6028605</v>
      </c>
      <c r="E24" s="33">
        <f>'[1]вспомогат'!G22</f>
        <v>12553505.88</v>
      </c>
      <c r="F24" s="38">
        <f>'[1]вспомогат'!H22</f>
        <v>170355.61000000127</v>
      </c>
      <c r="G24" s="39">
        <f>'[1]вспомогат'!I22</f>
        <v>2.8257882213215373</v>
      </c>
      <c r="H24" s="35">
        <f>'[1]вспомогат'!J22</f>
        <v>-5858249.389999999</v>
      </c>
      <c r="I24" s="36">
        <f>'[1]вспомогат'!K22</f>
        <v>72.29916167912975</v>
      </c>
      <c r="J24" s="37">
        <f>'[1]вспомогат'!L22</f>
        <v>-4809774.119999999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808010</v>
      </c>
      <c r="D25" s="38">
        <f>'[1]вспомогат'!D23</f>
        <v>312500</v>
      </c>
      <c r="E25" s="33">
        <f>'[1]вспомогат'!G23</f>
        <v>810889.6</v>
      </c>
      <c r="F25" s="38">
        <f>'[1]вспомогат'!H23</f>
        <v>3519.9899999999907</v>
      </c>
      <c r="G25" s="39">
        <f>'[1]вспомогат'!I23</f>
        <v>1.1263967999999969</v>
      </c>
      <c r="H25" s="35">
        <f>'[1]вспомогат'!J23</f>
        <v>-308980.01</v>
      </c>
      <c r="I25" s="36">
        <f>'[1]вспомогат'!K23</f>
        <v>100.35638172794891</v>
      </c>
      <c r="J25" s="37">
        <f>'[1]вспомогат'!L23</f>
        <v>2879.5999999999767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9913579</v>
      </c>
      <c r="D26" s="38">
        <f>'[1]вспомогат'!D24</f>
        <v>2944923</v>
      </c>
      <c r="E26" s="33">
        <f>'[1]вспомогат'!G24</f>
        <v>9074646.27</v>
      </c>
      <c r="F26" s="38">
        <f>'[1]вспомогат'!H24</f>
        <v>55756.24000000022</v>
      </c>
      <c r="G26" s="39">
        <f>'[1]вспомогат'!I24</f>
        <v>1.8933004360385728</v>
      </c>
      <c r="H26" s="35">
        <f>'[1]вспомогат'!J24</f>
        <v>-2889166.76</v>
      </c>
      <c r="I26" s="36">
        <f>'[1]вспомогат'!K24</f>
        <v>91.53753926810893</v>
      </c>
      <c r="J26" s="37">
        <f>'[1]вспомогат'!L24</f>
        <v>-838932.7300000004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29611330</v>
      </c>
      <c r="D27" s="38">
        <f>'[1]вспомогат'!D25</f>
        <v>7734515</v>
      </c>
      <c r="E27" s="33">
        <f>'[1]вспомогат'!G25</f>
        <v>24839981.66</v>
      </c>
      <c r="F27" s="38">
        <f>'[1]вспомогат'!H25</f>
        <v>263493.0399999991</v>
      </c>
      <c r="G27" s="39">
        <f>'[1]вспомогат'!I25</f>
        <v>3.4067170339704447</v>
      </c>
      <c r="H27" s="35">
        <f>'[1]вспомогат'!J25</f>
        <v>-7471021.960000001</v>
      </c>
      <c r="I27" s="36">
        <f>'[1]вспомогат'!K25</f>
        <v>83.88674760640606</v>
      </c>
      <c r="J27" s="37">
        <f>'[1]вспомогат'!L25</f>
        <v>-4771348.34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1846257</v>
      </c>
      <c r="D28" s="38">
        <f>'[1]вспомогат'!D26</f>
        <v>499180</v>
      </c>
      <c r="E28" s="33">
        <f>'[1]вспомогат'!G26</f>
        <v>1728854.9</v>
      </c>
      <c r="F28" s="38">
        <f>'[1]вспомогат'!H26</f>
        <v>67331.3899999999</v>
      </c>
      <c r="G28" s="39">
        <f>'[1]вспомогат'!I26</f>
        <v>13.48839897431786</v>
      </c>
      <c r="H28" s="35">
        <f>'[1]вспомогат'!J26</f>
        <v>-431848.6100000001</v>
      </c>
      <c r="I28" s="36">
        <f>'[1]вспомогат'!K26</f>
        <v>93.64107488827395</v>
      </c>
      <c r="J28" s="37">
        <f>'[1]вспомогат'!L26</f>
        <v>-117402.1000000001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16371531</v>
      </c>
      <c r="D29" s="38">
        <f>'[1]вспомогат'!D27</f>
        <v>4483797</v>
      </c>
      <c r="E29" s="33">
        <f>'[1]вспомогат'!G27</f>
        <v>12327056.9</v>
      </c>
      <c r="F29" s="38">
        <f>'[1]вспомогат'!H27</f>
        <v>124807.90000000037</v>
      </c>
      <c r="G29" s="39">
        <f>'[1]вспомогат'!I27</f>
        <v>2.783531457824705</v>
      </c>
      <c r="H29" s="35">
        <f>'[1]вспомогат'!J27</f>
        <v>-4358989.1</v>
      </c>
      <c r="I29" s="36">
        <f>'[1]вспомогат'!K27</f>
        <v>75.2956879842209</v>
      </c>
      <c r="J29" s="37">
        <f>'[1]вспомогат'!L27</f>
        <v>-4044474.0999999996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83450</v>
      </c>
      <c r="D30" s="38">
        <f>'[1]вспомогат'!D28</f>
        <v>24750</v>
      </c>
      <c r="E30" s="33">
        <f>'[1]вспомогат'!G28</f>
        <v>76985.33</v>
      </c>
      <c r="F30" s="38">
        <f>'[1]вспомогат'!H28</f>
        <v>4511</v>
      </c>
      <c r="G30" s="39">
        <f>'[1]вспомогат'!I28</f>
        <v>18.226262626262628</v>
      </c>
      <c r="H30" s="35">
        <f>'[1]вспомогат'!J28</f>
        <v>-20239</v>
      </c>
      <c r="I30" s="36">
        <f>'[1]вспомогат'!K28</f>
        <v>92.25324146195327</v>
      </c>
      <c r="J30" s="37">
        <f>'[1]вспомогат'!L28</f>
        <v>-6464.669999999998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56554653</v>
      </c>
      <c r="D31" s="38">
        <f>'[1]вспомогат'!D29</f>
        <v>14250820</v>
      </c>
      <c r="E31" s="33">
        <f>'[1]вспомогат'!G29</f>
        <v>47680187.42</v>
      </c>
      <c r="F31" s="38">
        <f>'[1]вспомогат'!H29</f>
        <v>259929.81000000238</v>
      </c>
      <c r="G31" s="39">
        <f>'[1]вспомогат'!I29</f>
        <v>1.8239638841835233</v>
      </c>
      <c r="H31" s="35">
        <f>'[1]вспомогат'!J29</f>
        <v>-13990890.189999998</v>
      </c>
      <c r="I31" s="36">
        <f>'[1]вспомогат'!K29</f>
        <v>84.30816014378163</v>
      </c>
      <c r="J31" s="37">
        <f>'[1]вспомогат'!L29</f>
        <v>-8874465.579999998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5986296</v>
      </c>
      <c r="D32" s="38">
        <f>'[1]вспомогат'!D30</f>
        <v>2000540</v>
      </c>
      <c r="E32" s="33">
        <f>'[1]вспомогат'!G30</f>
        <v>4475842.94</v>
      </c>
      <c r="F32" s="38">
        <f>'[1]вспомогат'!H30</f>
        <v>58564.800000000745</v>
      </c>
      <c r="G32" s="39">
        <f>'[1]вспомогат'!I30</f>
        <v>2.9274495886111125</v>
      </c>
      <c r="H32" s="35">
        <f>'[1]вспомогат'!J30</f>
        <v>-1941975.1999999993</v>
      </c>
      <c r="I32" s="36">
        <f>'[1]вспомогат'!K30</f>
        <v>74.76815279431555</v>
      </c>
      <c r="J32" s="37">
        <f>'[1]вспомогат'!L30</f>
        <v>-1510453.0599999996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9376309</v>
      </c>
      <c r="D33" s="38">
        <f>'[1]вспомогат'!D31</f>
        <v>2879131</v>
      </c>
      <c r="E33" s="33">
        <f>'[1]вспомогат'!G31</f>
        <v>6983580.22</v>
      </c>
      <c r="F33" s="38">
        <f>'[1]вспомогат'!H31</f>
        <v>67878.27999999933</v>
      </c>
      <c r="G33" s="39">
        <f>'[1]вспомогат'!I31</f>
        <v>2.357596094099203</v>
      </c>
      <c r="H33" s="35">
        <f>'[1]вспомогат'!J31</f>
        <v>-2811252.7200000007</v>
      </c>
      <c r="I33" s="36">
        <f>'[1]вспомогат'!K31</f>
        <v>74.4811227957611</v>
      </c>
      <c r="J33" s="37">
        <f>'[1]вспомогат'!L31</f>
        <v>-2392728.7800000003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9269011</v>
      </c>
      <c r="D34" s="38">
        <f>'[1]вспомогат'!D32</f>
        <v>2765944</v>
      </c>
      <c r="E34" s="33">
        <f>'[1]вспомогат'!G32</f>
        <v>8904807.4</v>
      </c>
      <c r="F34" s="38">
        <f>'[1]вспомогат'!H32</f>
        <v>59984.49000000022</v>
      </c>
      <c r="G34" s="39">
        <f>'[1]вспомогат'!I32</f>
        <v>2.1686805662009148</v>
      </c>
      <c r="H34" s="35">
        <f>'[1]вспомогат'!J32</f>
        <v>-2705959.51</v>
      </c>
      <c r="I34" s="36">
        <f>'[1]вспомогат'!K32</f>
        <v>96.07073937014424</v>
      </c>
      <c r="J34" s="37">
        <f>'[1]вспомогат'!L32</f>
        <v>-364203.5999999996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18342736</v>
      </c>
      <c r="D35" s="38">
        <f>'[1]вспомогат'!D33</f>
        <v>4846739</v>
      </c>
      <c r="E35" s="33">
        <f>'[1]вспомогат'!G33</f>
        <v>15583008.16</v>
      </c>
      <c r="F35" s="38">
        <f>'[1]вспомогат'!H33</f>
        <v>73252.69999999925</v>
      </c>
      <c r="G35" s="39">
        <f>'[1]вспомогат'!I33</f>
        <v>1.5113811575164096</v>
      </c>
      <c r="H35" s="35">
        <f>'[1]вспомогат'!J33</f>
        <v>-4773486.300000001</v>
      </c>
      <c r="I35" s="36">
        <f>'[1]вспомогат'!K33</f>
        <v>84.95465540146246</v>
      </c>
      <c r="J35" s="37">
        <f>'[1]вспомогат'!L33</f>
        <v>-2759727.84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129700</v>
      </c>
      <c r="D36" s="38">
        <f>'[1]вспомогат'!D34</f>
        <v>25200</v>
      </c>
      <c r="E36" s="33">
        <f>'[1]вспомогат'!G34</f>
        <v>66990.91</v>
      </c>
      <c r="F36" s="38">
        <f>'[1]вспомогат'!H34</f>
        <v>1080.25</v>
      </c>
      <c r="G36" s="39">
        <f>'[1]вспомогат'!I34</f>
        <v>4.286706349206349</v>
      </c>
      <c r="H36" s="35">
        <f>'[1]вспомогат'!J34</f>
        <v>-24119.75</v>
      </c>
      <c r="I36" s="36">
        <f>'[1]вспомогат'!K34</f>
        <v>51.65066306861989</v>
      </c>
      <c r="J36" s="37">
        <f>'[1]вспомогат'!L34</f>
        <v>-62709.09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1465233</v>
      </c>
      <c r="D37" s="38">
        <f>'[1]вспомогат'!D35</f>
        <v>337950</v>
      </c>
      <c r="E37" s="33">
        <f>'[1]вспомогат'!G35</f>
        <v>1421351.45</v>
      </c>
      <c r="F37" s="38">
        <f>'[1]вспомогат'!H35</f>
        <v>4877.010000000009</v>
      </c>
      <c r="G37" s="39">
        <f>'[1]вспомогат'!I35</f>
        <v>1.4431158455392838</v>
      </c>
      <c r="H37" s="35">
        <f>'[1]вспомогат'!J35</f>
        <v>-333072.99</v>
      </c>
      <c r="I37" s="36">
        <f>'[1]вспомогат'!K35</f>
        <v>97.00514866918778</v>
      </c>
      <c r="J37" s="37">
        <f>'[1]вспомогат'!L35</f>
        <v>-43881.55000000005</v>
      </c>
    </row>
    <row r="38" spans="1:10" ht="18.75" customHeight="1">
      <c r="A38" s="51" t="s">
        <v>40</v>
      </c>
      <c r="B38" s="41">
        <f>SUM(B18:B37)</f>
        <v>1160108856</v>
      </c>
      <c r="C38" s="41">
        <f>SUM(C18:C37)</f>
        <v>310550365</v>
      </c>
      <c r="D38" s="41">
        <f>SUM(D18:D37)</f>
        <v>85504348</v>
      </c>
      <c r="E38" s="41">
        <f>SUM(E18:E37)</f>
        <v>266472956.20999998</v>
      </c>
      <c r="F38" s="41">
        <f>SUM(F18:F37)</f>
        <v>2433628.519999993</v>
      </c>
      <c r="G38" s="42">
        <f>F38/D38*100</f>
        <v>2.8462044058858775</v>
      </c>
      <c r="H38" s="41">
        <f>SUM(H18:H37)</f>
        <v>-83070719.48</v>
      </c>
      <c r="I38" s="43">
        <f>E38/C38*100</f>
        <v>85.80667944473353</v>
      </c>
      <c r="J38" s="41">
        <f>SUM(J18:J37)</f>
        <v>-44077408.79000001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3676750</v>
      </c>
      <c r="D39" s="38">
        <f>'[1]вспомогат'!D36</f>
        <v>990890</v>
      </c>
      <c r="E39" s="33">
        <f>'[1]вспомогат'!G36</f>
        <v>3747269.18</v>
      </c>
      <c r="F39" s="38">
        <f>'[1]вспомогат'!H36</f>
        <v>23359.689999999944</v>
      </c>
      <c r="G39" s="39">
        <f>'[1]вспомогат'!I36</f>
        <v>2.3574453269283113</v>
      </c>
      <c r="H39" s="35">
        <f>'[1]вспомогат'!J36</f>
        <v>-967530.31</v>
      </c>
      <c r="I39" s="36">
        <f>'[1]вспомогат'!K36</f>
        <v>101.91797592982934</v>
      </c>
      <c r="J39" s="37">
        <f>'[1]вспомогат'!L36</f>
        <v>70519.18000000017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13729612</v>
      </c>
      <c r="D40" s="38">
        <f>'[1]вспомогат'!D37</f>
        <v>3836583</v>
      </c>
      <c r="E40" s="33">
        <f>'[1]вспомогат'!G37</f>
        <v>10128499.95</v>
      </c>
      <c r="F40" s="38">
        <f>'[1]вспомогат'!H37</f>
        <v>89981.75</v>
      </c>
      <c r="G40" s="39">
        <f>'[1]вспомогат'!I37</f>
        <v>2.345361745073676</v>
      </c>
      <c r="H40" s="35">
        <f>'[1]вспомогат'!J37</f>
        <v>-3746601.25</v>
      </c>
      <c r="I40" s="36">
        <f>'[1]вспомогат'!K37</f>
        <v>73.77120307551299</v>
      </c>
      <c r="J40" s="37">
        <f>'[1]вспомогат'!L37</f>
        <v>-3601112.0500000007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6075869</v>
      </c>
      <c r="D41" s="38">
        <f>'[1]вспомогат'!D38</f>
        <v>1801977</v>
      </c>
      <c r="E41" s="33">
        <f>'[1]вспомогат'!G38</f>
        <v>4570480.71</v>
      </c>
      <c r="F41" s="38">
        <f>'[1]вспомогат'!H38</f>
        <v>127052.59999999963</v>
      </c>
      <c r="G41" s="39">
        <f>'[1]вспомогат'!I38</f>
        <v>7.050733721906529</v>
      </c>
      <c r="H41" s="35">
        <f>'[1]вспомогат'!J38</f>
        <v>-1674924.4000000004</v>
      </c>
      <c r="I41" s="36">
        <f>'[1]вспомогат'!K38</f>
        <v>75.22349000612093</v>
      </c>
      <c r="J41" s="37">
        <f>'[1]вспомогат'!L38</f>
        <v>-1505388.29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6077365</v>
      </c>
      <c r="D42" s="38">
        <f>'[1]вспомогат'!D39</f>
        <v>2668887</v>
      </c>
      <c r="E42" s="33">
        <f>'[1]вспомогат'!G39</f>
        <v>3501045.6</v>
      </c>
      <c r="F42" s="38">
        <f>'[1]вспомогат'!H39</f>
        <v>27961.970000000205</v>
      </c>
      <c r="G42" s="39">
        <f>'[1]вспомогат'!I39</f>
        <v>1.0477015325115004</v>
      </c>
      <c r="H42" s="35">
        <f>'[1]вспомогат'!J39</f>
        <v>-2640925.03</v>
      </c>
      <c r="I42" s="36">
        <f>'[1]вспомогат'!K39</f>
        <v>57.60795344692971</v>
      </c>
      <c r="J42" s="37">
        <f>'[1]вспомогат'!L39</f>
        <v>-2576319.4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5104410</v>
      </c>
      <c r="D43" s="38">
        <f>'[1]вспомогат'!D40</f>
        <v>1300020</v>
      </c>
      <c r="E43" s="33">
        <f>'[1]вспомогат'!G40</f>
        <v>3721987.5</v>
      </c>
      <c r="F43" s="38">
        <f>'[1]вспомогат'!H40</f>
        <v>5159.35999999987</v>
      </c>
      <c r="G43" s="39">
        <f>'[1]вспомогат'!I40</f>
        <v>0.39686774049629003</v>
      </c>
      <c r="H43" s="35">
        <f>'[1]вспомогат'!J40</f>
        <v>-1294860.6400000001</v>
      </c>
      <c r="I43" s="36">
        <f>'[1]вспомогат'!K40</f>
        <v>72.91709521766472</v>
      </c>
      <c r="J43" s="37">
        <f>'[1]вспомогат'!L40</f>
        <v>-1382422.5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5723359</v>
      </c>
      <c r="D44" s="38">
        <f>'[1]вспомогат'!D41</f>
        <v>1846189</v>
      </c>
      <c r="E44" s="33">
        <f>'[1]вспомогат'!G41</f>
        <v>4541401.07</v>
      </c>
      <c r="F44" s="38">
        <f>'[1]вспомогат'!H41</f>
        <v>4839.8100000005215</v>
      </c>
      <c r="G44" s="39">
        <f>'[1]вспомогат'!I41</f>
        <v>0.26215138320077314</v>
      </c>
      <c r="H44" s="35">
        <f>'[1]вспомогат'!J41</f>
        <v>-1841349.1899999995</v>
      </c>
      <c r="I44" s="36">
        <f>'[1]вспомогат'!K41</f>
        <v>79.34852714987825</v>
      </c>
      <c r="J44" s="37">
        <f>'[1]вспомогат'!L41</f>
        <v>-1181957.9299999997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10749015</v>
      </c>
      <c r="D45" s="38">
        <f>'[1]вспомогат'!D42</f>
        <v>2997323</v>
      </c>
      <c r="E45" s="33">
        <f>'[1]вспомогат'!G42</f>
        <v>6648745.2</v>
      </c>
      <c r="F45" s="38">
        <f>'[1]вспомогат'!H42</f>
        <v>35019.16000000015</v>
      </c>
      <c r="G45" s="39">
        <f>'[1]вспомогат'!I42</f>
        <v>1.1683478890997114</v>
      </c>
      <c r="H45" s="35">
        <f>'[1]вспомогат'!J42</f>
        <v>-2962303.84</v>
      </c>
      <c r="I45" s="36">
        <f>'[1]вспомогат'!K42</f>
        <v>61.854460152860526</v>
      </c>
      <c r="J45" s="37">
        <f>'[1]вспомогат'!L42</f>
        <v>-4100269.8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16733716</v>
      </c>
      <c r="D46" s="38">
        <f>'[1]вспомогат'!D43</f>
        <v>4906107</v>
      </c>
      <c r="E46" s="33">
        <f>'[1]вспомогат'!G43</f>
        <v>13010897.63</v>
      </c>
      <c r="F46" s="38">
        <f>'[1]вспомогат'!H43</f>
        <v>232409.6000000015</v>
      </c>
      <c r="G46" s="39">
        <f>'[1]вспомогат'!I43</f>
        <v>4.737149026713064</v>
      </c>
      <c r="H46" s="35">
        <f>'[1]вспомогат'!J43</f>
        <v>-4673697.3999999985</v>
      </c>
      <c r="I46" s="36">
        <f>'[1]вспомогат'!K43</f>
        <v>77.75259021964996</v>
      </c>
      <c r="J46" s="37">
        <f>'[1]вспомогат'!L43</f>
        <v>-3722818.369999999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8352274</v>
      </c>
      <c r="D47" s="38">
        <f>'[1]вспомогат'!D44</f>
        <v>2152700</v>
      </c>
      <c r="E47" s="33">
        <f>'[1]вспомогат'!G44</f>
        <v>6452539.23</v>
      </c>
      <c r="F47" s="38">
        <f>'[1]вспомогат'!H44</f>
        <v>49143.0700000003</v>
      </c>
      <c r="G47" s="39">
        <f>'[1]вспомогат'!I44</f>
        <v>2.2828573419426905</v>
      </c>
      <c r="H47" s="35">
        <f>'[1]вспомогат'!J44</f>
        <v>-2103556.9299999997</v>
      </c>
      <c r="I47" s="36">
        <f>'[1]вспомогат'!K44</f>
        <v>77.25487968905234</v>
      </c>
      <c r="J47" s="37">
        <f>'[1]вспомогат'!L44</f>
        <v>-1899734.7699999996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9243093</v>
      </c>
      <c r="D48" s="38">
        <f>'[1]вспомогат'!D45</f>
        <v>2487050</v>
      </c>
      <c r="E48" s="33">
        <f>'[1]вспомогат'!G45</f>
        <v>7054183.08</v>
      </c>
      <c r="F48" s="38">
        <f>'[1]вспомогат'!H45</f>
        <v>18123.12000000011</v>
      </c>
      <c r="G48" s="39">
        <f>'[1]вспомогат'!I45</f>
        <v>0.7286994632194813</v>
      </c>
      <c r="H48" s="35">
        <f>'[1]вспомогат'!J45</f>
        <v>-2468926.88</v>
      </c>
      <c r="I48" s="36">
        <f>'[1]вспомогат'!K45</f>
        <v>76.3184258775715</v>
      </c>
      <c r="J48" s="37">
        <f>'[1]вспомогат'!L45</f>
        <v>-2188909.92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3349731</v>
      </c>
      <c r="D49" s="38">
        <f>'[1]вспомогат'!D46</f>
        <v>876159</v>
      </c>
      <c r="E49" s="33">
        <f>'[1]вспомогат'!G46</f>
        <v>2512410.28</v>
      </c>
      <c r="F49" s="38">
        <f>'[1]вспомогат'!H46</f>
        <v>32840.03999999957</v>
      </c>
      <c r="G49" s="39">
        <f>'[1]вспомогат'!I46</f>
        <v>3.748182692867342</v>
      </c>
      <c r="H49" s="35">
        <f>'[1]вспомогат'!J46</f>
        <v>-843318.9600000004</v>
      </c>
      <c r="I49" s="36">
        <f>'[1]вспомогат'!K46</f>
        <v>75.00334444765862</v>
      </c>
      <c r="J49" s="37">
        <f>'[1]вспомогат'!L46</f>
        <v>-837320.7200000002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1702290</v>
      </c>
      <c r="D50" s="38">
        <f>'[1]вспомогат'!D47</f>
        <v>586610</v>
      </c>
      <c r="E50" s="33">
        <f>'[1]вспомогат'!G47</f>
        <v>2390397.1</v>
      </c>
      <c r="F50" s="38">
        <f>'[1]вспомогат'!H47</f>
        <v>9159.379999999888</v>
      </c>
      <c r="G50" s="39">
        <f>'[1]вспомогат'!I47</f>
        <v>1.561408772438228</v>
      </c>
      <c r="H50" s="35">
        <f>'[1]вспомогат'!J47</f>
        <v>-577450.6200000001</v>
      </c>
      <c r="I50" s="36">
        <f>'[1]вспомогат'!K47</f>
        <v>140.42243683508687</v>
      </c>
      <c r="J50" s="37">
        <f>'[1]вспомогат'!L47</f>
        <v>688107.1000000001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5957673</v>
      </c>
      <c r="D51" s="38">
        <f>'[1]вспомогат'!D48</f>
        <v>3101468</v>
      </c>
      <c r="E51" s="33">
        <f>'[1]вспомогат'!G48</f>
        <v>2918444.85</v>
      </c>
      <c r="F51" s="38">
        <f>'[1]вспомогат'!H48</f>
        <v>5815.939999999944</v>
      </c>
      <c r="G51" s="39">
        <f>'[1]вспомогат'!I48</f>
        <v>0.18752216692224274</v>
      </c>
      <c r="H51" s="35">
        <f>'[1]вспомогат'!J48</f>
        <v>-3095652.06</v>
      </c>
      <c r="I51" s="36">
        <f>'[1]вспомогат'!K48</f>
        <v>48.986321505057425</v>
      </c>
      <c r="J51" s="37">
        <f>'[1]вспомогат'!L48</f>
        <v>-3039228.15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6893963</v>
      </c>
      <c r="D52" s="38">
        <f>'[1]вспомогат'!D49</f>
        <v>2345590</v>
      </c>
      <c r="E52" s="33">
        <f>'[1]вспомогат'!G49</f>
        <v>4802947.1</v>
      </c>
      <c r="F52" s="38">
        <f>'[1]вспомогат'!H49</f>
        <v>30945.08999999985</v>
      </c>
      <c r="G52" s="39">
        <f>'[1]вспомогат'!I49</f>
        <v>1.3192881108804118</v>
      </c>
      <c r="H52" s="35">
        <f>'[1]вспомогат'!J49</f>
        <v>-2314644.91</v>
      </c>
      <c r="I52" s="36">
        <f>'[1]вспомогат'!K49</f>
        <v>69.66888421072174</v>
      </c>
      <c r="J52" s="37">
        <f>'[1]вспомогат'!L49</f>
        <v>-2091015.9000000004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2811000</v>
      </c>
      <c r="D53" s="38">
        <f>'[1]вспомогат'!D50</f>
        <v>728700</v>
      </c>
      <c r="E53" s="33">
        <f>'[1]вспомогат'!G50</f>
        <v>2245227.73</v>
      </c>
      <c r="F53" s="38">
        <f>'[1]вспомогат'!H50</f>
        <v>26031.779999999795</v>
      </c>
      <c r="G53" s="39">
        <f>'[1]вспомогат'!I50</f>
        <v>3.5723589954713595</v>
      </c>
      <c r="H53" s="35">
        <f>'[1]вспомогат'!J50</f>
        <v>-702668.2200000002</v>
      </c>
      <c r="I53" s="36">
        <f>'[1]вспомогат'!K50</f>
        <v>79.87291817858413</v>
      </c>
      <c r="J53" s="37">
        <f>'[1]вспомогат'!L50</f>
        <v>-565772.27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2285154</v>
      </c>
      <c r="D54" s="38">
        <f>'[1]вспомогат'!D51</f>
        <v>573500</v>
      </c>
      <c r="E54" s="33">
        <f>'[1]вспомогат'!G51</f>
        <v>2211519.47</v>
      </c>
      <c r="F54" s="38">
        <f>'[1]вспомогат'!H51</f>
        <v>19053.5</v>
      </c>
      <c r="G54" s="39">
        <f>'[1]вспомогат'!I51</f>
        <v>3.3223190932868354</v>
      </c>
      <c r="H54" s="35">
        <f>'[1]вспомогат'!J51</f>
        <v>-554446.5</v>
      </c>
      <c r="I54" s="36">
        <f>'[1]вспомогат'!K51</f>
        <v>96.77769944607672</v>
      </c>
      <c r="J54" s="37">
        <f>'[1]вспомогат'!L51</f>
        <v>-73634.5299999998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14720120</v>
      </c>
      <c r="D55" s="38">
        <f>'[1]вспомогат'!D52</f>
        <v>3918414</v>
      </c>
      <c r="E55" s="33">
        <f>'[1]вспомогат'!G52</f>
        <v>14144358.15</v>
      </c>
      <c r="F55" s="38">
        <f>'[1]вспомогат'!H52</f>
        <v>90102.54000000097</v>
      </c>
      <c r="G55" s="39">
        <f>'[1]вспомогат'!I52</f>
        <v>2.2994645282504855</v>
      </c>
      <c r="H55" s="35">
        <f>'[1]вспомогат'!J52</f>
        <v>-3828311.459999999</v>
      </c>
      <c r="I55" s="36">
        <f>'[1]вспомогат'!K52</f>
        <v>96.08860627494884</v>
      </c>
      <c r="J55" s="37">
        <f>'[1]вспомогат'!L52</f>
        <v>-575761.8499999996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22315090</v>
      </c>
      <c r="D56" s="38">
        <f>'[1]вспомогат'!D53</f>
        <v>5933600</v>
      </c>
      <c r="E56" s="33">
        <f>'[1]вспомогат'!G53</f>
        <v>18692594.3</v>
      </c>
      <c r="F56" s="38">
        <f>'[1]вспомогат'!H53</f>
        <v>183251.97000000253</v>
      </c>
      <c r="G56" s="39">
        <f>'[1]вспомогат'!I53</f>
        <v>3.0883775448294886</v>
      </c>
      <c r="H56" s="35">
        <f>'[1]вспомогат'!J53</f>
        <v>-5750348.0299999975</v>
      </c>
      <c r="I56" s="36">
        <f>'[1]вспомогат'!K53</f>
        <v>83.76660950056666</v>
      </c>
      <c r="J56" s="37">
        <f>'[1]вспомогат'!L53</f>
        <v>-3622495.6999999993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9794500</v>
      </c>
      <c r="D57" s="38">
        <f>'[1]вспомогат'!D54</f>
        <v>3098200</v>
      </c>
      <c r="E57" s="33">
        <f>'[1]вспомогат'!G54</f>
        <v>7573933.48</v>
      </c>
      <c r="F57" s="38">
        <f>'[1]вспомогат'!H54</f>
        <v>75466.22000000067</v>
      </c>
      <c r="G57" s="39">
        <f>'[1]вспомогат'!I54</f>
        <v>2.4358085339874984</v>
      </c>
      <c r="H57" s="35">
        <f>'[1]вспомогат'!J54</f>
        <v>-3022733.7799999993</v>
      </c>
      <c r="I57" s="36">
        <f>'[1]вспомогат'!K54</f>
        <v>77.32843412119047</v>
      </c>
      <c r="J57" s="37">
        <f>'[1]вспомогат'!L54</f>
        <v>-2220566.5199999996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18029700</v>
      </c>
      <c r="D58" s="38">
        <f>'[1]вспомогат'!D55</f>
        <v>4935550</v>
      </c>
      <c r="E58" s="33">
        <f>'[1]вспомогат'!G55</f>
        <v>16052210.31</v>
      </c>
      <c r="F58" s="38">
        <f>'[1]вспомогат'!H55</f>
        <v>89546.09999999963</v>
      </c>
      <c r="G58" s="39">
        <f>'[1]вспомогат'!I55</f>
        <v>1.814308435736638</v>
      </c>
      <c r="H58" s="35">
        <f>'[1]вспомогат'!J55</f>
        <v>-4846003.9</v>
      </c>
      <c r="I58" s="36">
        <f>'[1]вспомогат'!K55</f>
        <v>89.03204329522954</v>
      </c>
      <c r="J58" s="37">
        <f>'[1]вспомогат'!L55</f>
        <v>-1977489.6899999995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23579300</v>
      </c>
      <c r="D59" s="38">
        <f>'[1]вспомогат'!D56</f>
        <v>6146350</v>
      </c>
      <c r="E59" s="33">
        <f>'[1]вспомогат'!G56</f>
        <v>17928445.45</v>
      </c>
      <c r="F59" s="38">
        <f>'[1]вспомогат'!H56</f>
        <v>92847.62000000104</v>
      </c>
      <c r="G59" s="39">
        <f>'[1]вспомогат'!I56</f>
        <v>1.5106139416076378</v>
      </c>
      <c r="H59" s="35">
        <f>'[1]вспомогат'!J56</f>
        <v>-6053502.379999999</v>
      </c>
      <c r="I59" s="36">
        <f>'[1]вспомогат'!K56</f>
        <v>76.03468063089235</v>
      </c>
      <c r="J59" s="37">
        <f>'[1]вспомогат'!L56</f>
        <v>-5650854.550000001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3333761</v>
      </c>
      <c r="D60" s="38">
        <f>'[1]вспомогат'!D57</f>
        <v>1035180</v>
      </c>
      <c r="E60" s="33">
        <f>'[1]вспомогат'!G57</f>
        <v>2483980.96</v>
      </c>
      <c r="F60" s="38">
        <f>'[1]вспомогат'!H57</f>
        <v>181944.41999999993</v>
      </c>
      <c r="G60" s="39">
        <f>'[1]вспомогат'!I57</f>
        <v>17.57611429896249</v>
      </c>
      <c r="H60" s="35">
        <f>'[1]вспомогат'!J57</f>
        <v>-853235.5800000001</v>
      </c>
      <c r="I60" s="36">
        <f>'[1]вспомогат'!K57</f>
        <v>74.50986918378372</v>
      </c>
      <c r="J60" s="37">
        <f>'[1]вспомогат'!L57</f>
        <v>-849780.04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20224937</v>
      </c>
      <c r="D61" s="38">
        <f>'[1]вспомогат'!D58</f>
        <v>8697292</v>
      </c>
      <c r="E61" s="33">
        <f>'[1]вспомогат'!G58</f>
        <v>11937858.06</v>
      </c>
      <c r="F61" s="38">
        <f>'[1]вспомогат'!H58</f>
        <v>56083.640000000596</v>
      </c>
      <c r="G61" s="39">
        <f>'[1]вспомогат'!I58</f>
        <v>0.6448402560245257</v>
      </c>
      <c r="H61" s="35">
        <f>'[1]вспомогат'!J58</f>
        <v>-8641208.36</v>
      </c>
      <c r="I61" s="36">
        <f>'[1]вспомогат'!K58</f>
        <v>59.02544002980083</v>
      </c>
      <c r="J61" s="37">
        <f>'[1]вспомогат'!L58</f>
        <v>-8287078.9399999995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4014500</v>
      </c>
      <c r="D62" s="38">
        <f>'[1]вспомогат'!D59</f>
        <v>1248915</v>
      </c>
      <c r="E62" s="33">
        <f>'[1]вспомогат'!G59</f>
        <v>5012914.48</v>
      </c>
      <c r="F62" s="38">
        <f>'[1]вспомогат'!H59</f>
        <v>14582.590000000782</v>
      </c>
      <c r="G62" s="39">
        <f>'[1]вспомогат'!I59</f>
        <v>1.167620694763117</v>
      </c>
      <c r="H62" s="35">
        <f>'[1]вспомогат'!J59</f>
        <v>-1234332.4099999992</v>
      </c>
      <c r="I62" s="36">
        <f>'[1]вспомогат'!K59</f>
        <v>124.8702074978204</v>
      </c>
      <c r="J62" s="37">
        <f>'[1]вспомогат'!L59</f>
        <v>998414.4800000004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2626404</v>
      </c>
      <c r="D63" s="38">
        <f>'[1]вспомогат'!D60</f>
        <v>1311040</v>
      </c>
      <c r="E63" s="33">
        <f>'[1]вспомогат'!G60</f>
        <v>1708474.79</v>
      </c>
      <c r="F63" s="38">
        <f>'[1]вспомогат'!H60</f>
        <v>8948.25</v>
      </c>
      <c r="G63" s="39">
        <f>'[1]вспомогат'!I60</f>
        <v>0.6825306626800097</v>
      </c>
      <c r="H63" s="35">
        <f>'[1]вспомогат'!J60</f>
        <v>-1302091.75</v>
      </c>
      <c r="I63" s="36">
        <f>'[1]вспомогат'!K60</f>
        <v>65.04996146822805</v>
      </c>
      <c r="J63" s="37">
        <f>'[1]вспомогат'!L60</f>
        <v>-917929.21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2241020</v>
      </c>
      <c r="D64" s="38">
        <f>'[1]вспомогат'!D61</f>
        <v>623210</v>
      </c>
      <c r="E64" s="33">
        <f>'[1]вспомогат'!G61</f>
        <v>2009328.3</v>
      </c>
      <c r="F64" s="38">
        <f>'[1]вспомогат'!H61</f>
        <v>35978.179999999935</v>
      </c>
      <c r="G64" s="39">
        <f>'[1]вспомогат'!I61</f>
        <v>5.77304279456362</v>
      </c>
      <c r="H64" s="35">
        <f>'[1]вспомогат'!J61</f>
        <v>-587231.8200000001</v>
      </c>
      <c r="I64" s="36">
        <f>'[1]вспомогат'!K61</f>
        <v>89.66132832370974</v>
      </c>
      <c r="J64" s="37">
        <f>'[1]вспомогат'!L61</f>
        <v>-231691.69999999995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2031050</v>
      </c>
      <c r="D65" s="38">
        <f>'[1]вспомогат'!D62</f>
        <v>760350</v>
      </c>
      <c r="E65" s="33">
        <f>'[1]вспомогат'!G62</f>
        <v>1929022.32</v>
      </c>
      <c r="F65" s="38">
        <f>'[1]вспомогат'!H62</f>
        <v>23584.14000000013</v>
      </c>
      <c r="G65" s="39">
        <f>'[1]вспомогат'!I62</f>
        <v>3.1017478792661444</v>
      </c>
      <c r="H65" s="35">
        <f>'[1]вспомогат'!J62</f>
        <v>-736765.8599999999</v>
      </c>
      <c r="I65" s="36">
        <f>'[1]вспомогат'!K62</f>
        <v>94.97660421949239</v>
      </c>
      <c r="J65" s="37">
        <f>'[1]вспомогат'!L62</f>
        <v>-102027.67999999993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2000058</v>
      </c>
      <c r="D66" s="38">
        <f>'[1]вспомогат'!D63</f>
        <v>962739</v>
      </c>
      <c r="E66" s="33">
        <f>'[1]вспомогат'!G63</f>
        <v>1186770.53</v>
      </c>
      <c r="F66" s="38">
        <f>'[1]вспомогат'!H63</f>
        <v>5162.64000000013</v>
      </c>
      <c r="G66" s="39">
        <f>'[1]вспомогат'!I63</f>
        <v>0.5362450259104627</v>
      </c>
      <c r="H66" s="35">
        <f>'[1]вспомогат'!J63</f>
        <v>-957576.3599999999</v>
      </c>
      <c r="I66" s="36">
        <f>'[1]вспомогат'!K63</f>
        <v>59.336805732633756</v>
      </c>
      <c r="J66" s="37">
        <f>'[1]вспомогат'!L63</f>
        <v>-813287.47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3453260</v>
      </c>
      <c r="D67" s="38">
        <f>'[1]вспомогат'!D64</f>
        <v>923730</v>
      </c>
      <c r="E67" s="33">
        <f>'[1]вспомогат'!G64</f>
        <v>3712472.02</v>
      </c>
      <c r="F67" s="38">
        <f>'[1]вспомогат'!H64</f>
        <v>99455.52000000002</v>
      </c>
      <c r="G67" s="39">
        <f>'[1]вспомогат'!I64</f>
        <v>10.766730538144264</v>
      </c>
      <c r="H67" s="35">
        <f>'[1]вспомогат'!J64</f>
        <v>-824274.48</v>
      </c>
      <c r="I67" s="36">
        <f>'[1]вспомогат'!K64</f>
        <v>107.50629897546087</v>
      </c>
      <c r="J67" s="37">
        <f>'[1]вспомогат'!L64</f>
        <v>259212.02000000002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2820198</v>
      </c>
      <c r="D68" s="38">
        <f>'[1]вспомогат'!D65</f>
        <v>685989</v>
      </c>
      <c r="E68" s="33">
        <f>'[1]вспомогат'!G65</f>
        <v>2189477.67</v>
      </c>
      <c r="F68" s="38">
        <f>'[1]вспомогат'!H65</f>
        <v>29046.319999999832</v>
      </c>
      <c r="G68" s="39">
        <f>'[1]вспомогат'!I65</f>
        <v>4.234225330143753</v>
      </c>
      <c r="H68" s="35">
        <f>'[1]вспомогат'!J65</f>
        <v>-656942.6800000002</v>
      </c>
      <c r="I68" s="36">
        <f>'[1]вспомогат'!K65</f>
        <v>77.63560111736835</v>
      </c>
      <c r="J68" s="37">
        <f>'[1]вспомогат'!L65</f>
        <v>-630720.3300000001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8510661</v>
      </c>
      <c r="D69" s="38">
        <f>'[1]вспомогат'!D66</f>
        <v>2292572</v>
      </c>
      <c r="E69" s="33">
        <f>'[1]вспомогат'!G66</f>
        <v>7430876.02</v>
      </c>
      <c r="F69" s="38">
        <f>'[1]вспомогат'!H66</f>
        <v>184300.72999999952</v>
      </c>
      <c r="G69" s="39">
        <f>'[1]вспомогат'!I66</f>
        <v>8.039037814297632</v>
      </c>
      <c r="H69" s="35">
        <f>'[1]вспомогат'!J66</f>
        <v>-2108271.2700000005</v>
      </c>
      <c r="I69" s="36">
        <f>'[1]вспомогат'!K66</f>
        <v>87.31256032874532</v>
      </c>
      <c r="J69" s="37">
        <f>'[1]вспомогат'!L66</f>
        <v>-1079784.9800000004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16203706</v>
      </c>
      <c r="D70" s="38">
        <f>'[1]вспомогат'!D67</f>
        <v>5194413</v>
      </c>
      <c r="E70" s="33">
        <f>'[1]вспомогат'!G67</f>
        <v>11686846.11</v>
      </c>
      <c r="F70" s="38">
        <f>'[1]вспомогат'!H67</f>
        <v>185347.8200000003</v>
      </c>
      <c r="G70" s="39">
        <f>'[1]вспомогат'!I67</f>
        <v>3.5682149263064047</v>
      </c>
      <c r="H70" s="35">
        <f>'[1]вспомогат'!J67</f>
        <v>-5009065.18</v>
      </c>
      <c r="I70" s="36">
        <f>'[1]вспомогат'!K67</f>
        <v>72.1245257720672</v>
      </c>
      <c r="J70" s="37">
        <f>'[1]вспомогат'!L67</f>
        <v>-4516859.890000001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22554330</v>
      </c>
      <c r="D71" s="38">
        <f>'[1]вспомогат'!D68</f>
        <v>6557605</v>
      </c>
      <c r="E71" s="33">
        <f>'[1]вспомогат'!G68</f>
        <v>16539673.26</v>
      </c>
      <c r="F71" s="38">
        <f>'[1]вспомогат'!H68</f>
        <v>119408.33999999985</v>
      </c>
      <c r="G71" s="39">
        <f>'[1]вспомогат'!I68</f>
        <v>1.8209138854810538</v>
      </c>
      <c r="H71" s="35">
        <f>'[1]вспомогат'!J68</f>
        <v>-6438196.66</v>
      </c>
      <c r="I71" s="36">
        <f>'[1]вспомогат'!K68</f>
        <v>73.33258518430829</v>
      </c>
      <c r="J71" s="37">
        <f>'[1]вспомогат'!L68</f>
        <v>-6014656.74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3656130</v>
      </c>
      <c r="D72" s="38">
        <f>'[1]вспомогат'!D69</f>
        <v>1001400</v>
      </c>
      <c r="E72" s="33">
        <f>'[1]вспомогат'!G69</f>
        <v>2749074.33</v>
      </c>
      <c r="F72" s="38">
        <f>'[1]вспомогат'!H69</f>
        <v>11135.600000000093</v>
      </c>
      <c r="G72" s="39">
        <f>'[1]вспомогат'!I69</f>
        <v>1.1120031955262726</v>
      </c>
      <c r="H72" s="35">
        <f>'[1]вспомогат'!J69</f>
        <v>-990264.3999999999</v>
      </c>
      <c r="I72" s="36">
        <f>'[1]вспомогат'!K69</f>
        <v>75.19082554504352</v>
      </c>
      <c r="J72" s="37">
        <f>'[1]вспомогат'!L69</f>
        <v>-907055.6699999999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2082590</v>
      </c>
      <c r="D73" s="38">
        <f>'[1]вспомогат'!D70</f>
        <v>776070</v>
      </c>
      <c r="E73" s="33">
        <f>'[1]вспомогат'!G70</f>
        <v>2052735.57</v>
      </c>
      <c r="F73" s="38">
        <f>'[1]вспомогат'!H70</f>
        <v>3942.7700000000186</v>
      </c>
      <c r="G73" s="39">
        <f>'[1]вспомогат'!I70</f>
        <v>0.5080430888966225</v>
      </c>
      <c r="H73" s="35">
        <f>'[1]вспомогат'!J70</f>
        <v>-772127.23</v>
      </c>
      <c r="I73" s="36">
        <f>'[1]вспомогат'!K70</f>
        <v>98.56647587859348</v>
      </c>
      <c r="J73" s="37">
        <f>'[1]вспомогат'!L70</f>
        <v>-29854.429999999935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1035916</v>
      </c>
      <c r="D74" s="38">
        <f>'[1]вспомогат'!D71</f>
        <v>281062</v>
      </c>
      <c r="E74" s="33">
        <f>'[1]вспомогат'!G71</f>
        <v>1181428.89</v>
      </c>
      <c r="F74" s="38">
        <f>'[1]вспомогат'!H71</f>
        <v>1685.7099999999627</v>
      </c>
      <c r="G74" s="39">
        <f>'[1]вспомогат'!I71</f>
        <v>0.5997644647799997</v>
      </c>
      <c r="H74" s="35">
        <f>'[1]вспомогат'!J71</f>
        <v>-279376.29000000004</v>
      </c>
      <c r="I74" s="36">
        <f>'[1]вспомогат'!K71</f>
        <v>114.04678468138343</v>
      </c>
      <c r="J74" s="37">
        <f>'[1]вспомогат'!L71</f>
        <v>145512.8899999999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10426782</v>
      </c>
      <c r="D75" s="38">
        <f>'[1]вспомогат'!D72</f>
        <v>2630809</v>
      </c>
      <c r="E75" s="33">
        <f>'[1]вспомогат'!G72</f>
        <v>10963944.51</v>
      </c>
      <c r="F75" s="38">
        <f>'[1]вспомогат'!H72</f>
        <v>97818.91000000015</v>
      </c>
      <c r="G75" s="39">
        <f>'[1]вспомогат'!I72</f>
        <v>3.7182064528439787</v>
      </c>
      <c r="H75" s="35">
        <f>'[1]вспомогат'!J72</f>
        <v>-2532990.09</v>
      </c>
      <c r="I75" s="36">
        <f>'[1]вспомогат'!K72</f>
        <v>105.15175736866848</v>
      </c>
      <c r="J75" s="37">
        <f>'[1]вспомогат'!L72</f>
        <v>537162.5099999998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5594335</v>
      </c>
      <c r="D76" s="38">
        <f>'[1]вспомогат'!D73</f>
        <v>1653680</v>
      </c>
      <c r="E76" s="33">
        <f>'[1]вспомогат'!G73</f>
        <v>4997966.33</v>
      </c>
      <c r="F76" s="38">
        <f>'[1]вспомогат'!H73</f>
        <v>19927.96999999974</v>
      </c>
      <c r="G76" s="39">
        <f>'[1]вспомогат'!I73</f>
        <v>1.2050680905616407</v>
      </c>
      <c r="H76" s="35">
        <f>'[1]вспомогат'!J73</f>
        <v>-1633752.0300000003</v>
      </c>
      <c r="I76" s="36">
        <f>'[1]вспомогат'!K73</f>
        <v>89.33977550504216</v>
      </c>
      <c r="J76" s="37">
        <f>'[1]вспомогат'!L73</f>
        <v>-596368.6699999999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2460370</v>
      </c>
      <c r="D77" s="38">
        <f>'[1]вспомогат'!D74</f>
        <v>576520</v>
      </c>
      <c r="E77" s="33">
        <f>'[1]вспомогат'!G74</f>
        <v>1855125.03</v>
      </c>
      <c r="F77" s="38">
        <f>'[1]вспомогат'!H74</f>
        <v>8787.830000000075</v>
      </c>
      <c r="G77" s="39">
        <f>'[1]вспомогат'!I74</f>
        <v>1.5242888364670912</v>
      </c>
      <c r="H77" s="35">
        <f>'[1]вспомогат'!J74</f>
        <v>-567732.1699999999</v>
      </c>
      <c r="I77" s="36">
        <f>'[1]вспомогат'!K74</f>
        <v>75.4002458979747</v>
      </c>
      <c r="J77" s="37">
        <f>'[1]вспомогат'!L74</f>
        <v>-605244.97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2148178</v>
      </c>
      <c r="D78" s="38">
        <f>'[1]вспомогат'!D75</f>
        <v>432218</v>
      </c>
      <c r="E78" s="33">
        <f>'[1]вспомогат'!G75</f>
        <v>1715946.06</v>
      </c>
      <c r="F78" s="38">
        <f>'[1]вспомогат'!H75</f>
        <v>8364.600000000093</v>
      </c>
      <c r="G78" s="39">
        <f>'[1]вспомогат'!I75</f>
        <v>1.9352734036990809</v>
      </c>
      <c r="H78" s="35">
        <f>'[1]вспомогат'!J75</f>
        <v>-423853.3999999999</v>
      </c>
      <c r="I78" s="36">
        <f>'[1]вспомогат'!K75</f>
        <v>79.87913757612264</v>
      </c>
      <c r="J78" s="37">
        <f>'[1]вспомогат'!L75</f>
        <v>-432231.93999999994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972826</v>
      </c>
      <c r="D79" s="38">
        <f>'[1]вспомогат'!D76</f>
        <v>258612</v>
      </c>
      <c r="E79" s="33">
        <f>'[1]вспомогат'!G76</f>
        <v>3010988.47</v>
      </c>
      <c r="F79" s="38">
        <f>'[1]вспомогат'!H76</f>
        <v>659.5300000002608</v>
      </c>
      <c r="G79" s="39">
        <f>'[1]вспомогат'!I76</f>
        <v>0.2550268355684426</v>
      </c>
      <c r="H79" s="35">
        <f>'[1]вспомогат'!J76</f>
        <v>-257952.46999999974</v>
      </c>
      <c r="I79" s="36">
        <f>'[1]вспомогат'!K76</f>
        <v>309.50945698408555</v>
      </c>
      <c r="J79" s="37">
        <f>'[1]вспомогат'!L76</f>
        <v>2038162.4700000002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3668659</v>
      </c>
      <c r="D80" s="38">
        <f>'[1]вспомогат'!D77</f>
        <v>1368721</v>
      </c>
      <c r="E80" s="33">
        <f>'[1]вспомогат'!G77</f>
        <v>2334903.72</v>
      </c>
      <c r="F80" s="38">
        <f>'[1]вспомогат'!H77</f>
        <v>27785.03000000026</v>
      </c>
      <c r="G80" s="39">
        <f>'[1]вспомогат'!I77</f>
        <v>2.0299995397162944</v>
      </c>
      <c r="H80" s="35">
        <f>'[1]вспомогат'!J77</f>
        <v>-1340935.9699999997</v>
      </c>
      <c r="I80" s="36">
        <f>'[1]вспомогат'!K77</f>
        <v>63.644610196804884</v>
      </c>
      <c r="J80" s="37">
        <f>'[1]вспомогат'!L77</f>
        <v>-1333755.2799999998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2789902</v>
      </c>
      <c r="D81" s="38">
        <f>'[1]вспомогат'!D78</f>
        <v>586023</v>
      </c>
      <c r="E81" s="33">
        <f>'[1]вспомогат'!G78</f>
        <v>3479940.49</v>
      </c>
      <c r="F81" s="38">
        <f>'[1]вспомогат'!H78</f>
        <v>4619.600000000093</v>
      </c>
      <c r="G81" s="39">
        <f>'[1]вспомогат'!I78</f>
        <v>0.7882967050781443</v>
      </c>
      <c r="H81" s="35">
        <f>'[1]вспомогат'!J78</f>
        <v>-581403.3999999999</v>
      </c>
      <c r="I81" s="36">
        <f>'[1]вспомогат'!K78</f>
        <v>124.73343113844142</v>
      </c>
      <c r="J81" s="37">
        <f>'[1]вспомогат'!L78</f>
        <v>690038.4900000002</v>
      </c>
    </row>
    <row r="82" spans="1:10" ht="15" customHeight="1">
      <c r="A82" s="51" t="s">
        <v>84</v>
      </c>
      <c r="B82" s="41">
        <f>SUM(B39:B81)</f>
        <v>1209631664</v>
      </c>
      <c r="C82" s="41">
        <f>SUM(C39:C81)</f>
        <v>321753557</v>
      </c>
      <c r="D82" s="41">
        <f>SUM(D39:D81)</f>
        <v>97090017</v>
      </c>
      <c r="E82" s="41">
        <f>SUM(E39:E81)</f>
        <v>257019285.29</v>
      </c>
      <c r="F82" s="41">
        <f>SUM(F39:F81)</f>
        <v>2396680.4500000076</v>
      </c>
      <c r="G82" s="42">
        <f>F82/D82*100</f>
        <v>2.468513781391147</v>
      </c>
      <c r="H82" s="41">
        <f>SUM(H39:H81)</f>
        <v>-94693336.55000003</v>
      </c>
      <c r="I82" s="43">
        <f>E82/C82*100</f>
        <v>79.88079065432056</v>
      </c>
      <c r="J82" s="41">
        <f>SUM(J39:J81)</f>
        <v>-64734271.70999998</v>
      </c>
    </row>
    <row r="83" spans="1:10" ht="15.75" customHeight="1">
      <c r="A83" s="54" t="s">
        <v>85</v>
      </c>
      <c r="B83" s="55">
        <f>'[1]вспомогат'!B79</f>
        <v>11133902224</v>
      </c>
      <c r="C83" s="55">
        <f>'[1]вспомогат'!C79</f>
        <v>3600788262</v>
      </c>
      <c r="D83" s="55">
        <f>'[1]вспомогат'!D79</f>
        <v>920949626</v>
      </c>
      <c r="E83" s="55">
        <f>'[1]вспомогат'!G79</f>
        <v>2827805636.79</v>
      </c>
      <c r="F83" s="55">
        <f>'[1]вспомогат'!H79</f>
        <v>34740746.97000012</v>
      </c>
      <c r="G83" s="56">
        <f>'[1]вспомогат'!I79</f>
        <v>3.7722743990777317</v>
      </c>
      <c r="H83" s="55">
        <f>'[1]вспомогат'!J79</f>
        <v>-886208879.0299995</v>
      </c>
      <c r="I83" s="56">
        <f>'[1]вспомогат'!K79</f>
        <v>78.53296086949975</v>
      </c>
      <c r="J83" s="55">
        <f>'[1]вспомогат'!L79</f>
        <v>-772982625.2099996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02.04.2019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2019-04-03T07:51:37Z</dcterms:created>
  <dcterms:modified xsi:type="dcterms:W3CDTF">2019-04-03T07:52:14Z</dcterms:modified>
  <cp:category/>
  <cp:version/>
  <cp:contentType/>
  <cp:contentStatus/>
</cp:coreProperties>
</file>