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<sst xmlns="http://schemas.openxmlformats.org/spreadsheetml/2006/main" count="91" uniqueCount="86">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</sst>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25.03.2019</v>
          </cell>
        </row>
        <row r="6">
          <cell r="G6" t="str">
            <v>Фактично надійшло на 25.03.2019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493232382.01</v>
          </cell>
          <cell r="H10">
            <v>162900902.8</v>
          </cell>
          <cell r="I10">
            <v>78.72894908792848</v>
          </cell>
          <cell r="J10">
            <v>-44012697.19999999</v>
          </cell>
          <cell r="K10">
            <v>92.14561608741884</v>
          </cell>
          <cell r="L10">
            <v>-42042547.99000001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1202847438.89</v>
          </cell>
          <cell r="H11">
            <v>296760966.5500001</v>
          </cell>
          <cell r="I11">
            <v>70.0073051545176</v>
          </cell>
          <cell r="J11">
            <v>-127139033.44999993</v>
          </cell>
          <cell r="K11">
            <v>93.24940898811947</v>
          </cell>
          <cell r="L11">
            <v>-87077561.1099999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92634925.9</v>
          </cell>
          <cell r="H12">
            <v>23239024.39</v>
          </cell>
          <cell r="I12">
            <v>60.622191857101335</v>
          </cell>
          <cell r="J12">
            <v>-15095162.61</v>
          </cell>
          <cell r="K12">
            <v>95.7533115492954</v>
          </cell>
          <cell r="L12">
            <v>-4108387.099999994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152232692.76</v>
          </cell>
          <cell r="H13">
            <v>42816985.469999984</v>
          </cell>
          <cell r="I13">
            <v>77.64120486889233</v>
          </cell>
          <cell r="J13">
            <v>-12330259.530000016</v>
          </cell>
          <cell r="K13">
            <v>92.25710183189437</v>
          </cell>
          <cell r="L13">
            <v>-12776493.24000001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129679660.13</v>
          </cell>
          <cell r="H14">
            <v>31790922.11</v>
          </cell>
          <cell r="I14">
            <v>70.30123639459543</v>
          </cell>
          <cell r="J14">
            <v>-13430077.89</v>
          </cell>
          <cell r="K14">
            <v>91.89806723713349</v>
          </cell>
          <cell r="L14">
            <v>-11432839.870000005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20099914.97</v>
          </cell>
          <cell r="H15">
            <v>5873778.499999998</v>
          </cell>
          <cell r="I15">
            <v>78.1482464543253</v>
          </cell>
          <cell r="J15">
            <v>-1642421.5000000019</v>
          </cell>
          <cell r="K15">
            <v>94.21209514993144</v>
          </cell>
          <cell r="L15">
            <v>-1234835.0300000012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6489931.41</v>
          </cell>
          <cell r="H16">
            <v>1087150.9900000002</v>
          </cell>
          <cell r="I16">
            <v>53.893713256854895</v>
          </cell>
          <cell r="J16">
            <v>-930062.0099999998</v>
          </cell>
          <cell r="K16">
            <v>102.09977581861602</v>
          </cell>
          <cell r="L16">
            <v>133471.41000000015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68837213.53</v>
          </cell>
          <cell r="H17">
            <v>16916876.22</v>
          </cell>
          <cell r="I17">
            <v>81.42493876840233</v>
          </cell>
          <cell r="J17">
            <v>-3859161.780000001</v>
          </cell>
          <cell r="K17">
            <v>130.47094855006108</v>
          </cell>
          <cell r="L17">
            <v>16076645.530000001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23740.09</v>
          </cell>
          <cell r="H18">
            <v>6218.4000000000015</v>
          </cell>
          <cell r="I18">
            <v>49.747200000000014</v>
          </cell>
          <cell r="J18">
            <v>-6281.5999999999985</v>
          </cell>
          <cell r="K18">
            <v>79.39829431438127</v>
          </cell>
          <cell r="L18">
            <v>-6159.91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794808.57</v>
          </cell>
          <cell r="H19">
            <v>63250.3899999999</v>
          </cell>
          <cell r="I19">
            <v>25.6970207890663</v>
          </cell>
          <cell r="J19">
            <v>-182888.6100000001</v>
          </cell>
          <cell r="K19">
            <v>111.11929957009541</v>
          </cell>
          <cell r="L19">
            <v>79533.56999999995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26205381.87</v>
          </cell>
          <cell r="H20">
            <v>6860157.040000003</v>
          </cell>
          <cell r="I20">
            <v>79.08734189954919</v>
          </cell>
          <cell r="J20">
            <v>-1813995.9599999972</v>
          </cell>
          <cell r="K20">
            <v>111.6627561622626</v>
          </cell>
          <cell r="L20">
            <v>2737053.870000001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7392837.04</v>
          </cell>
          <cell r="H21">
            <v>1973806.13</v>
          </cell>
          <cell r="I21">
            <v>97.78699909585205</v>
          </cell>
          <cell r="J21">
            <v>-44668.87000000011</v>
          </cell>
          <cell r="K21">
            <v>126.94867489140952</v>
          </cell>
          <cell r="L21">
            <v>1569352.04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11067660.21</v>
          </cell>
          <cell r="H22">
            <v>2110565.630000001</v>
          </cell>
          <cell r="I22">
            <v>37.425377748720315</v>
          </cell>
          <cell r="J22">
            <v>-3528831.369999999</v>
          </cell>
          <cell r="K22">
            <v>86.69179884347335</v>
          </cell>
          <cell r="L22">
            <v>-1699014.789999999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666559.53</v>
          </cell>
          <cell r="H23">
            <v>151094.58000000002</v>
          </cell>
          <cell r="I23">
            <v>98.49711864406781</v>
          </cell>
          <cell r="J23">
            <v>-2305.4199999999837</v>
          </cell>
          <cell r="K23">
            <v>134.51989465399285</v>
          </cell>
          <cell r="L23">
            <v>171049.53000000003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8028951.14</v>
          </cell>
          <cell r="H24">
            <v>1461432.83</v>
          </cell>
          <cell r="I24">
            <v>62.7000769253541</v>
          </cell>
          <cell r="J24">
            <v>-869398.1699999999</v>
          </cell>
          <cell r="K24">
            <v>115.2152027593269</v>
          </cell>
          <cell r="L24">
            <v>1060295.1399999997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22119226.54</v>
          </cell>
          <cell r="H25">
            <v>5475626</v>
          </cell>
          <cell r="I25">
            <v>68.91255210326011</v>
          </cell>
          <cell r="J25">
            <v>-2470134</v>
          </cell>
          <cell r="K25">
            <v>101.10807510142588</v>
          </cell>
          <cell r="L25">
            <v>242411.5399999991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1485401.14</v>
          </cell>
          <cell r="H26">
            <v>264578.94999999995</v>
          </cell>
          <cell r="I26">
            <v>62.56226575708491</v>
          </cell>
          <cell r="J26">
            <v>-158326.05000000005</v>
          </cell>
          <cell r="K26">
            <v>110.26846572244942</v>
          </cell>
          <cell r="L26">
            <v>138324.1399999999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10846868.73</v>
          </cell>
          <cell r="H27">
            <v>2292844.7200000007</v>
          </cell>
          <cell r="I27">
            <v>61.16888557842528</v>
          </cell>
          <cell r="J27">
            <v>-1455539.2799999993</v>
          </cell>
          <cell r="K27">
            <v>91.24420793735796</v>
          </cell>
          <cell r="L27">
            <v>-1040865.2699999996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69066.44</v>
          </cell>
          <cell r="H28">
            <v>9186.810000000005</v>
          </cell>
          <cell r="I28">
            <v>16.93421198156683</v>
          </cell>
          <cell r="J28">
            <v>-45063.189999999995</v>
          </cell>
          <cell r="K28">
            <v>117.66003407155026</v>
          </cell>
          <cell r="L28">
            <v>10366.440000000002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43922712.32</v>
          </cell>
          <cell r="H29">
            <v>11186120.07</v>
          </cell>
          <cell r="I29">
            <v>81.09468728930904</v>
          </cell>
          <cell r="J29">
            <v>-2607779.9299999997</v>
          </cell>
          <cell r="K29">
            <v>108.97899542209795</v>
          </cell>
          <cell r="L29">
            <v>3618879.3200000003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4063518.34</v>
          </cell>
          <cell r="H30">
            <v>903327.2599999998</v>
          </cell>
          <cell r="I30">
            <v>55.36168851425184</v>
          </cell>
          <cell r="J30">
            <v>-728355.7400000002</v>
          </cell>
          <cell r="K30">
            <v>98.49790679257988</v>
          </cell>
          <cell r="L30">
            <v>-61968.66000000015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6148479.53</v>
          </cell>
          <cell r="H31">
            <v>1307013.3399999999</v>
          </cell>
          <cell r="I31">
            <v>73.3987685755393</v>
          </cell>
          <cell r="J31">
            <v>-473688.66000000015</v>
          </cell>
          <cell r="K31">
            <v>93.57353837752974</v>
          </cell>
          <cell r="L31">
            <v>-422266.46999999974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6955585.34</v>
          </cell>
          <cell r="H32">
            <v>1188191.7999999998</v>
          </cell>
          <cell r="I32">
            <v>51.001047327169545</v>
          </cell>
          <cell r="J32">
            <v>-1141548.2000000002</v>
          </cell>
          <cell r="K32">
            <v>106.95853725634382</v>
          </cell>
          <cell r="L32">
            <v>452518.33999999985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14338462.59</v>
          </cell>
          <cell r="H33">
            <v>3085187.2200000007</v>
          </cell>
          <cell r="I33">
            <v>73.6083139660974</v>
          </cell>
          <cell r="J33">
            <v>-1106169.7799999993</v>
          </cell>
          <cell r="K33">
            <v>106.24233682031789</v>
          </cell>
          <cell r="L33">
            <v>842465.5899999999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64564.36</v>
          </cell>
          <cell r="H34">
            <v>10606.760000000002</v>
          </cell>
          <cell r="I34">
            <v>31.474065281899115</v>
          </cell>
          <cell r="J34">
            <v>-23093.239999999998</v>
          </cell>
          <cell r="K34">
            <v>61.78407655502392</v>
          </cell>
          <cell r="L34">
            <v>-39935.64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1295245.87</v>
          </cell>
          <cell r="H35">
            <v>400082.9900000001</v>
          </cell>
          <cell r="I35">
            <v>117.08843611077783</v>
          </cell>
          <cell r="J35">
            <v>58389.99000000011</v>
          </cell>
          <cell r="K35">
            <v>114.89979623572786</v>
          </cell>
          <cell r="L35">
            <v>167962.8700000001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3412344.51</v>
          </cell>
          <cell r="H36">
            <v>435669.88999999966</v>
          </cell>
          <cell r="I36">
            <v>49.48432452693029</v>
          </cell>
          <cell r="J36">
            <v>-444750.11000000034</v>
          </cell>
          <cell r="K36">
            <v>127.04848763524532</v>
          </cell>
          <cell r="L36">
            <v>726484.5099999998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9027217.46</v>
          </cell>
          <cell r="H37">
            <v>1885781.0500000007</v>
          </cell>
          <cell r="I37">
            <v>57.161249206212105</v>
          </cell>
          <cell r="J37">
            <v>-1413273.9499999993</v>
          </cell>
          <cell r="K37">
            <v>86.87845038062663</v>
          </cell>
          <cell r="L37">
            <v>-1363411.539999999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4019987.54</v>
          </cell>
          <cell r="H38">
            <v>811877.29</v>
          </cell>
          <cell r="I38">
            <v>73.00943151048949</v>
          </cell>
          <cell r="J38">
            <v>-300139.70999999996</v>
          </cell>
          <cell r="K38">
            <v>94.0591746352037</v>
          </cell>
          <cell r="L38">
            <v>-253904.45999999996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3189174.44</v>
          </cell>
          <cell r="H39">
            <v>687544.0899999999</v>
          </cell>
          <cell r="I39">
            <v>35.950957672095996</v>
          </cell>
          <cell r="J39">
            <v>-1224905.9100000001</v>
          </cell>
          <cell r="K39">
            <v>72.7646058000874</v>
          </cell>
          <cell r="L39">
            <v>-1193690.56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3528398.03</v>
          </cell>
          <cell r="H40">
            <v>523744.8299999996</v>
          </cell>
          <cell r="I40">
            <v>36.8072322093693</v>
          </cell>
          <cell r="J40">
            <v>-899195.1700000004</v>
          </cell>
          <cell r="K40">
            <v>92.74543435347059</v>
          </cell>
          <cell r="L40">
            <v>-275991.9700000002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4339187.55</v>
          </cell>
          <cell r="H41">
            <v>1210793.9499999997</v>
          </cell>
          <cell r="I41">
            <v>159.4717373523713</v>
          </cell>
          <cell r="J41">
            <v>451540.9499999997</v>
          </cell>
          <cell r="K41">
            <v>111.9163603865706</v>
          </cell>
          <cell r="L41">
            <v>462017.5499999998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6126833.43</v>
          </cell>
          <cell r="H42">
            <v>1330262.7199999997</v>
          </cell>
          <cell r="I42">
            <v>44.23777798617526</v>
          </cell>
          <cell r="J42">
            <v>-1676811.2800000003</v>
          </cell>
          <cell r="K42">
            <v>79.03865930173696</v>
          </cell>
          <cell r="L42">
            <v>-1624858.5700000003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11460958.64</v>
          </cell>
          <cell r="H43">
            <v>2509271.34</v>
          </cell>
          <cell r="I43">
            <v>54.25406969629222</v>
          </cell>
          <cell r="J43">
            <v>-2115766.66</v>
          </cell>
          <cell r="K43">
            <v>96.9000466620092</v>
          </cell>
          <cell r="L43">
            <v>-366650.3599999994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5844657.28</v>
          </cell>
          <cell r="H44">
            <v>943398.2000000002</v>
          </cell>
          <cell r="I44">
            <v>44.02642337128991</v>
          </cell>
          <cell r="J44">
            <v>-1199401.7999999998</v>
          </cell>
          <cell r="K44">
            <v>94.27514342114475</v>
          </cell>
          <cell r="L44">
            <v>-354916.71999999974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6324440.78</v>
          </cell>
          <cell r="H45">
            <v>1069187.9400000004</v>
          </cell>
          <cell r="I45">
            <v>37.999088040032426</v>
          </cell>
          <cell r="J45">
            <v>-1744532.0599999996</v>
          </cell>
          <cell r="K45">
            <v>72.89780483860613</v>
          </cell>
          <cell r="L45">
            <v>-2351322.2199999997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2240666.88</v>
          </cell>
          <cell r="H46">
            <v>822977</v>
          </cell>
          <cell r="I46">
            <v>103.12943293517324</v>
          </cell>
          <cell r="J46">
            <v>24973</v>
          </cell>
          <cell r="K46">
            <v>90.5842595242831</v>
          </cell>
          <cell r="L46">
            <v>-232905.1200000001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2016017.03</v>
          </cell>
          <cell r="H47">
            <v>420279.9099999999</v>
          </cell>
          <cell r="I47">
            <v>111.88518375550731</v>
          </cell>
          <cell r="J47">
            <v>44644.909999999916</v>
          </cell>
          <cell r="K47">
            <v>180.69850046608346</v>
          </cell>
          <cell r="L47">
            <v>900337.03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2732592.18</v>
          </cell>
          <cell r="H48">
            <v>786281.7800000003</v>
          </cell>
          <cell r="I48">
            <v>25.92881693857436</v>
          </cell>
          <cell r="J48">
            <v>-2246181.2199999997</v>
          </cell>
          <cell r="K48">
            <v>60.839121408080366</v>
          </cell>
          <cell r="L48">
            <v>-1758912.8199999998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4412660.26</v>
          </cell>
          <cell r="H49">
            <v>814122.2699999996</v>
          </cell>
          <cell r="I49">
            <v>48.24748487010691</v>
          </cell>
          <cell r="J49">
            <v>-873265.7300000004</v>
          </cell>
          <cell r="K49">
            <v>91.88499643821918</v>
          </cell>
          <cell r="L49">
            <v>-389712.7400000002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2000339.17</v>
          </cell>
          <cell r="H50">
            <v>457536.92999999993</v>
          </cell>
          <cell r="I50">
            <v>70.4119621421976</v>
          </cell>
          <cell r="J50">
            <v>-192263.07000000007</v>
          </cell>
          <cell r="K50">
            <v>87.1873412369786</v>
          </cell>
          <cell r="L50">
            <v>-293960.8300000001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1990302.44</v>
          </cell>
          <cell r="H51">
            <v>289550.72</v>
          </cell>
          <cell r="I51">
            <v>59.206772313669354</v>
          </cell>
          <cell r="J51">
            <v>-199499.28000000003</v>
          </cell>
          <cell r="K51">
            <v>116.27948405460448</v>
          </cell>
          <cell r="L51">
            <v>278648.43999999994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12442561.26</v>
          </cell>
          <cell r="H52">
            <v>2415694.67</v>
          </cell>
          <cell r="I52">
            <v>61.29882309654009</v>
          </cell>
          <cell r="J52">
            <v>-1525155.33</v>
          </cell>
          <cell r="K52">
            <v>115.19070469053685</v>
          </cell>
          <cell r="L52">
            <v>1640855.2599999998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16858067.36</v>
          </cell>
          <cell r="H53">
            <v>4797808.41</v>
          </cell>
          <cell r="I53">
            <v>79.15804043853788</v>
          </cell>
          <cell r="J53">
            <v>-1263241.5899999999</v>
          </cell>
          <cell r="K53">
            <v>103.39746444768016</v>
          </cell>
          <cell r="L53">
            <v>553927.3599999994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6893648.9</v>
          </cell>
          <cell r="H54">
            <v>1176611.62</v>
          </cell>
          <cell r="I54">
            <v>64.79852516797004</v>
          </cell>
          <cell r="J54">
            <v>-639188.3799999999</v>
          </cell>
          <cell r="K54">
            <v>102.94713349162971</v>
          </cell>
          <cell r="L54">
            <v>197348.90000000037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14493302.97</v>
          </cell>
          <cell r="H55">
            <v>2287098.280000001</v>
          </cell>
          <cell r="I55">
            <v>72.23708284640414</v>
          </cell>
          <cell r="J55">
            <v>-879001.7199999988</v>
          </cell>
          <cell r="K55">
            <v>110.6853287154951</v>
          </cell>
          <cell r="L55">
            <v>1399152.9700000007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16196087.21</v>
          </cell>
          <cell r="H56">
            <v>3718042.8000000007</v>
          </cell>
          <cell r="I56">
            <v>59.180472897151645</v>
          </cell>
          <cell r="J56">
            <v>-2564507.1999999993</v>
          </cell>
          <cell r="K56">
            <v>92.90502875302231</v>
          </cell>
          <cell r="L56">
            <v>-1236862.789999999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2093042.61</v>
          </cell>
          <cell r="H57">
            <v>526027.1900000002</v>
          </cell>
          <cell r="I57">
            <v>53.858593687607645</v>
          </cell>
          <cell r="J57">
            <v>-450654.8099999998</v>
          </cell>
          <cell r="K57">
            <v>91.05803145505858</v>
          </cell>
          <cell r="L57">
            <v>-205538.3899999999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10908757.7</v>
          </cell>
          <cell r="H58">
            <v>2567857.369999999</v>
          </cell>
          <cell r="I58">
            <v>29.50916759874311</v>
          </cell>
          <cell r="J58">
            <v>-6134039.630000001</v>
          </cell>
          <cell r="K58">
            <v>64.96732087255985</v>
          </cell>
          <cell r="L58">
            <v>-5882388.300000001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4597233.92</v>
          </cell>
          <cell r="H59">
            <v>749126.4499999997</v>
          </cell>
          <cell r="I59">
            <v>75.57201079417919</v>
          </cell>
          <cell r="J59">
            <v>-242148.55000000028</v>
          </cell>
          <cell r="K59">
            <v>166.23007139538288</v>
          </cell>
          <cell r="L59">
            <v>1831648.92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1585238.57</v>
          </cell>
          <cell r="H60">
            <v>259179.38000000012</v>
          </cell>
          <cell r="I60">
            <v>31.993701973225374</v>
          </cell>
          <cell r="J60">
            <v>-550915.6199999999</v>
          </cell>
          <cell r="K60">
            <v>59.92515850370687</v>
          </cell>
          <cell r="L60">
            <v>-1060125.43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1698270.17</v>
          </cell>
          <cell r="H61">
            <v>250207.44999999995</v>
          </cell>
          <cell r="I61">
            <v>70.81810591265459</v>
          </cell>
          <cell r="J61">
            <v>-103102.55000000005</v>
          </cell>
          <cell r="K61">
            <v>104.97340046111718</v>
          </cell>
          <cell r="L61">
            <v>80460.16999999993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1704509.3</v>
          </cell>
          <cell r="H62">
            <v>341299.94999999995</v>
          </cell>
          <cell r="I62">
            <v>92.54337039045552</v>
          </cell>
          <cell r="J62">
            <v>-27500.050000000047</v>
          </cell>
          <cell r="K62">
            <v>134.1393956087196</v>
          </cell>
          <cell r="L62">
            <v>433809.30000000005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1070157.6</v>
          </cell>
          <cell r="H63">
            <v>333413.1100000001</v>
          </cell>
          <cell r="I63">
            <v>86.55202392417782</v>
          </cell>
          <cell r="J63">
            <v>-51803.8899999999</v>
          </cell>
          <cell r="K63">
            <v>103.16571854945298</v>
          </cell>
          <cell r="L63">
            <v>32838.60000000009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3472604.97</v>
          </cell>
          <cell r="H64">
            <v>1020605.1000000001</v>
          </cell>
          <cell r="I64">
            <v>121.73828665489768</v>
          </cell>
          <cell r="J64">
            <v>182245.1000000001</v>
          </cell>
          <cell r="K64">
            <v>137.28261653350623</v>
          </cell>
          <cell r="L64">
            <v>943074.9700000002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1999277.66</v>
          </cell>
          <cell r="H65">
            <v>375554.98</v>
          </cell>
          <cell r="I65">
            <v>72.34384396821575</v>
          </cell>
          <cell r="J65">
            <v>-143570.02000000002</v>
          </cell>
          <cell r="K65">
            <v>93.67768854877849</v>
          </cell>
          <cell r="L65">
            <v>-134931.34000000008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6342083.35</v>
          </cell>
          <cell r="H66">
            <v>1557316.5</v>
          </cell>
          <cell r="I66">
            <v>57.45870510636555</v>
          </cell>
          <cell r="J66">
            <v>-1153006.5</v>
          </cell>
          <cell r="K66">
            <v>101.9940909498079</v>
          </cell>
          <cell r="L66">
            <v>123994.34999999963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9805681.2</v>
          </cell>
          <cell r="H67">
            <v>1897608.839999999</v>
          </cell>
          <cell r="I67">
            <v>36.0605280440751</v>
          </cell>
          <cell r="J67">
            <v>-3364679.160000001</v>
          </cell>
          <cell r="K67">
            <v>61.67369328938085</v>
          </cell>
          <cell r="L67">
            <v>-6093611.800000001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14723391.09</v>
          </cell>
          <cell r="H68">
            <v>2936621.5700000003</v>
          </cell>
          <cell r="I68">
            <v>55.47376906790548</v>
          </cell>
          <cell r="J68">
            <v>-2357090.4299999997</v>
          </cell>
          <cell r="K68">
            <v>86.37079022510189</v>
          </cell>
          <cell r="L68">
            <v>-2323333.91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2505613.28</v>
          </cell>
          <cell r="H69">
            <v>600173.1099999999</v>
          </cell>
          <cell r="I69">
            <v>44.148229798815684</v>
          </cell>
          <cell r="J69">
            <v>-759276.8900000001</v>
          </cell>
          <cell r="K69">
            <v>80.28984686177184</v>
          </cell>
          <cell r="L69">
            <v>-615096.7200000002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1905386.44</v>
          </cell>
          <cell r="H70">
            <v>410109.92999999993</v>
          </cell>
          <cell r="I70">
            <v>80.66361079422524</v>
          </cell>
          <cell r="J70">
            <v>-98310.07000000007</v>
          </cell>
          <cell r="K70">
            <v>145.83676024859932</v>
          </cell>
          <cell r="L70">
            <v>598866.44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1092181.77</v>
          </cell>
          <cell r="H71">
            <v>211690.64</v>
          </cell>
          <cell r="I71">
            <v>112.14328699779625</v>
          </cell>
          <cell r="J71">
            <v>22922.640000000014</v>
          </cell>
          <cell r="K71">
            <v>144.68781645192314</v>
          </cell>
          <cell r="L71">
            <v>337327.77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9723257.76</v>
          </cell>
          <cell r="H72">
            <v>2179917.2</v>
          </cell>
          <cell r="I72">
            <v>82.79337217680019</v>
          </cell>
          <cell r="J72">
            <v>-453043.7999999998</v>
          </cell>
          <cell r="K72">
            <v>124.72154226290932</v>
          </cell>
          <cell r="L72">
            <v>1927284.7599999998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4534807.43</v>
          </cell>
          <cell r="H73">
            <v>768199.3599999999</v>
          </cell>
          <cell r="I73">
            <v>49.415076049235</v>
          </cell>
          <cell r="J73">
            <v>-786385.6400000001</v>
          </cell>
          <cell r="K73">
            <v>115.07750437427279</v>
          </cell>
          <cell r="L73">
            <v>594152.4299999997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1655754.19</v>
          </cell>
          <cell r="H74">
            <v>353794.26</v>
          </cell>
          <cell r="I74">
            <v>70.66133935169466</v>
          </cell>
          <cell r="J74">
            <v>-146895.74</v>
          </cell>
          <cell r="K74">
            <v>87.89203970592138</v>
          </cell>
          <cell r="L74">
            <v>-228095.81000000006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1599097.63</v>
          </cell>
          <cell r="H75">
            <v>117787.5299999998</v>
          </cell>
          <cell r="I75">
            <v>15.765754708142014</v>
          </cell>
          <cell r="J75">
            <v>-629322.4700000002</v>
          </cell>
          <cell r="K75">
            <v>59.601171003918374</v>
          </cell>
          <cell r="L75">
            <v>-1083899.37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2883773.99</v>
          </cell>
          <cell r="H76">
            <v>194870.86000000034</v>
          </cell>
          <cell r="I76">
            <v>69.12667432884966</v>
          </cell>
          <cell r="J76">
            <v>-87033.13999999966</v>
          </cell>
          <cell r="K76">
            <v>403.7688969972586</v>
          </cell>
          <cell r="L76">
            <v>2169559.99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2062143.11</v>
          </cell>
          <cell r="H77">
            <v>395412.43000000017</v>
          </cell>
          <cell r="I77">
            <v>37.31298609630111</v>
          </cell>
          <cell r="J77">
            <v>-664305.5699999998</v>
          </cell>
          <cell r="K77">
            <v>77.96226049156671</v>
          </cell>
          <cell r="L77">
            <v>-582909.8899999999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3331794.37</v>
          </cell>
          <cell r="H78">
            <v>1524375.9100000001</v>
          </cell>
          <cell r="I78">
            <v>343.8630639125306</v>
          </cell>
          <cell r="J78">
            <v>1081066.9100000001</v>
          </cell>
          <cell r="K78">
            <v>151.17864320137357</v>
          </cell>
          <cell r="L78">
            <v>1127915.37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2562386732.680003</v>
          </cell>
          <cell r="H79">
            <v>669100582.7600003</v>
          </cell>
          <cell r="I79">
            <v>71.03461892441204</v>
          </cell>
          <cell r="J79">
            <v>-272835325.23999995</v>
          </cell>
          <cell r="K79">
            <v>94.53290225973906</v>
          </cell>
          <cell r="L79">
            <v>-148189872.31999993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6" sqref="A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493232382.01</v>
      </c>
      <c r="F10" s="33">
        <f>'[1]вспомогат'!H10</f>
        <v>162900902.8</v>
      </c>
      <c r="G10" s="34">
        <f>'[1]вспомогат'!I10</f>
        <v>78.72894908792848</v>
      </c>
      <c r="H10" s="35">
        <f>'[1]вспомогат'!J10</f>
        <v>-44012697.19999999</v>
      </c>
      <c r="I10" s="36">
        <f>'[1]вспомогат'!K10</f>
        <v>92.14561608741884</v>
      </c>
      <c r="J10" s="37">
        <f>'[1]вспомогат'!L10</f>
        <v>-42042547.99000001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1202847438.89</v>
      </c>
      <c r="F12" s="38">
        <f>'[1]вспомогат'!H11</f>
        <v>296760966.5500001</v>
      </c>
      <c r="G12" s="39">
        <f>'[1]вспомогат'!I11</f>
        <v>70.0073051545176</v>
      </c>
      <c r="H12" s="35">
        <f>'[1]вспомогат'!J11</f>
        <v>-127139033.44999993</v>
      </c>
      <c r="I12" s="36">
        <f>'[1]вспомогат'!K11</f>
        <v>93.24940898811947</v>
      </c>
      <c r="J12" s="37">
        <f>'[1]вспомогат'!L11</f>
        <v>-87077561.1099999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92634925.9</v>
      </c>
      <c r="F13" s="38">
        <f>'[1]вспомогат'!H12</f>
        <v>23239024.39</v>
      </c>
      <c r="G13" s="39">
        <f>'[1]вспомогат'!I12</f>
        <v>60.622191857101335</v>
      </c>
      <c r="H13" s="35">
        <f>'[1]вспомогат'!J12</f>
        <v>-15095162.61</v>
      </c>
      <c r="I13" s="36">
        <f>'[1]вспомогат'!K12</f>
        <v>95.7533115492954</v>
      </c>
      <c r="J13" s="37">
        <f>'[1]вспомогат'!L12</f>
        <v>-4108387.099999994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152232692.76</v>
      </c>
      <c r="F14" s="38">
        <f>'[1]вспомогат'!H13</f>
        <v>42816985.469999984</v>
      </c>
      <c r="G14" s="39">
        <f>'[1]вспомогат'!I13</f>
        <v>77.64120486889233</v>
      </c>
      <c r="H14" s="35">
        <f>'[1]вспомогат'!J13</f>
        <v>-12330259.530000016</v>
      </c>
      <c r="I14" s="36">
        <f>'[1]вспомогат'!K13</f>
        <v>92.25710183189437</v>
      </c>
      <c r="J14" s="37">
        <f>'[1]вспомогат'!L13</f>
        <v>-12776493.24000001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129679660.13</v>
      </c>
      <c r="F15" s="38">
        <f>'[1]вспомогат'!H14</f>
        <v>31790922.11</v>
      </c>
      <c r="G15" s="39">
        <f>'[1]вспомогат'!I14</f>
        <v>70.30123639459543</v>
      </c>
      <c r="H15" s="35">
        <f>'[1]вспомогат'!J14</f>
        <v>-13430077.89</v>
      </c>
      <c r="I15" s="36">
        <f>'[1]вспомогат'!K14</f>
        <v>91.89806723713349</v>
      </c>
      <c r="J15" s="37">
        <f>'[1]вспомогат'!L14</f>
        <v>-11432839.870000005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20099914.97</v>
      </c>
      <c r="F16" s="38">
        <f>'[1]вспомогат'!H15</f>
        <v>5873778.499999998</v>
      </c>
      <c r="G16" s="39">
        <f>'[1]вспомогат'!I15</f>
        <v>78.1482464543253</v>
      </c>
      <c r="H16" s="35">
        <f>'[1]вспомогат'!J15</f>
        <v>-1642421.5000000019</v>
      </c>
      <c r="I16" s="36">
        <f>'[1]вспомогат'!K15</f>
        <v>94.21209514993144</v>
      </c>
      <c r="J16" s="37">
        <f>'[1]вспомогат'!L15</f>
        <v>-1234835.0300000012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1597494632.6500003</v>
      </c>
      <c r="F17" s="41">
        <f>SUM(F12:F16)</f>
        <v>400481677.02000004</v>
      </c>
      <c r="G17" s="42">
        <f>F17/D17*100</f>
        <v>70.24532343647384</v>
      </c>
      <c r="H17" s="41">
        <f>SUM(H12:H16)</f>
        <v>-169636954.97999996</v>
      </c>
      <c r="I17" s="43">
        <f>E17/C17*100</f>
        <v>93.19593766917838</v>
      </c>
      <c r="J17" s="41">
        <f>SUM(J12:J16)</f>
        <v>-116630116.3499999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6489931.41</v>
      </c>
      <c r="F18" s="45">
        <f>'[1]вспомогат'!H16</f>
        <v>1087150.9900000002</v>
      </c>
      <c r="G18" s="46">
        <f>'[1]вспомогат'!I16</f>
        <v>53.893713256854895</v>
      </c>
      <c r="H18" s="47">
        <f>'[1]вспомогат'!J16</f>
        <v>-930062.0099999998</v>
      </c>
      <c r="I18" s="48">
        <f>'[1]вспомогат'!K16</f>
        <v>102.09977581861602</v>
      </c>
      <c r="J18" s="49">
        <f>'[1]вспомогат'!L16</f>
        <v>133471.41000000015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68837213.53</v>
      </c>
      <c r="F19" s="38">
        <f>'[1]вспомогат'!H17</f>
        <v>16916876.22</v>
      </c>
      <c r="G19" s="39">
        <f>'[1]вспомогат'!I17</f>
        <v>81.42493876840233</v>
      </c>
      <c r="H19" s="35">
        <f>'[1]вспомогат'!J17</f>
        <v>-3859161.780000001</v>
      </c>
      <c r="I19" s="36">
        <f>'[1]вспомогат'!K17</f>
        <v>130.47094855006108</v>
      </c>
      <c r="J19" s="37">
        <f>'[1]вспомогат'!L17</f>
        <v>16076645.530000001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23740.09</v>
      </c>
      <c r="F20" s="38">
        <f>'[1]вспомогат'!H18</f>
        <v>6218.4000000000015</v>
      </c>
      <c r="G20" s="39">
        <f>'[1]вспомогат'!I18</f>
        <v>49.747200000000014</v>
      </c>
      <c r="H20" s="35">
        <f>'[1]вспомогат'!J18</f>
        <v>-6281.5999999999985</v>
      </c>
      <c r="I20" s="36">
        <f>'[1]вспомогат'!K18</f>
        <v>79.39829431438127</v>
      </c>
      <c r="J20" s="37">
        <f>'[1]вспомогат'!L18</f>
        <v>-6159.91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794808.57</v>
      </c>
      <c r="F21" s="38">
        <f>'[1]вспомогат'!H19</f>
        <v>63250.3899999999</v>
      </c>
      <c r="G21" s="39">
        <f>'[1]вспомогат'!I19</f>
        <v>25.6970207890663</v>
      </c>
      <c r="H21" s="35">
        <f>'[1]вспомогат'!J19</f>
        <v>-182888.6100000001</v>
      </c>
      <c r="I21" s="36">
        <f>'[1]вспомогат'!K19</f>
        <v>111.11929957009541</v>
      </c>
      <c r="J21" s="37">
        <f>'[1]вспомогат'!L19</f>
        <v>79533.56999999995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26205381.87</v>
      </c>
      <c r="F22" s="38">
        <f>'[1]вспомогат'!H20</f>
        <v>6860157.040000003</v>
      </c>
      <c r="G22" s="39">
        <f>'[1]вспомогат'!I20</f>
        <v>79.08734189954919</v>
      </c>
      <c r="H22" s="35">
        <f>'[1]вспомогат'!J20</f>
        <v>-1813995.9599999972</v>
      </c>
      <c r="I22" s="36">
        <f>'[1]вспомогат'!K20</f>
        <v>111.6627561622626</v>
      </c>
      <c r="J22" s="37">
        <f>'[1]вспомогат'!L20</f>
        <v>2737053.870000001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7392837.04</v>
      </c>
      <c r="F23" s="38">
        <f>'[1]вспомогат'!H21</f>
        <v>1973806.13</v>
      </c>
      <c r="G23" s="39">
        <f>'[1]вспомогат'!I21</f>
        <v>97.78699909585205</v>
      </c>
      <c r="H23" s="35">
        <f>'[1]вспомогат'!J21</f>
        <v>-44668.87000000011</v>
      </c>
      <c r="I23" s="36">
        <f>'[1]вспомогат'!K21</f>
        <v>126.94867489140952</v>
      </c>
      <c r="J23" s="37">
        <f>'[1]вспомогат'!L21</f>
        <v>1569352.04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11067660.21</v>
      </c>
      <c r="F24" s="38">
        <f>'[1]вспомогат'!H22</f>
        <v>2110565.630000001</v>
      </c>
      <c r="G24" s="39">
        <f>'[1]вспомогат'!I22</f>
        <v>37.425377748720315</v>
      </c>
      <c r="H24" s="35">
        <f>'[1]вспомогат'!J22</f>
        <v>-3528831.369999999</v>
      </c>
      <c r="I24" s="36">
        <f>'[1]вспомогат'!K22</f>
        <v>86.69179884347335</v>
      </c>
      <c r="J24" s="37">
        <f>'[1]вспомогат'!L22</f>
        <v>-1699014.789999999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666559.53</v>
      </c>
      <c r="F25" s="38">
        <f>'[1]вспомогат'!H23</f>
        <v>151094.58000000002</v>
      </c>
      <c r="G25" s="39">
        <f>'[1]вспомогат'!I23</f>
        <v>98.49711864406781</v>
      </c>
      <c r="H25" s="35">
        <f>'[1]вспомогат'!J23</f>
        <v>-2305.4199999999837</v>
      </c>
      <c r="I25" s="36">
        <f>'[1]вспомогат'!K23</f>
        <v>134.51989465399285</v>
      </c>
      <c r="J25" s="37">
        <f>'[1]вспомогат'!L23</f>
        <v>171049.53000000003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8028951.14</v>
      </c>
      <c r="F26" s="38">
        <f>'[1]вспомогат'!H24</f>
        <v>1461432.83</v>
      </c>
      <c r="G26" s="39">
        <f>'[1]вспомогат'!I24</f>
        <v>62.7000769253541</v>
      </c>
      <c r="H26" s="35">
        <f>'[1]вспомогат'!J24</f>
        <v>-869398.1699999999</v>
      </c>
      <c r="I26" s="36">
        <f>'[1]вспомогат'!K24</f>
        <v>115.2152027593269</v>
      </c>
      <c r="J26" s="37">
        <f>'[1]вспомогат'!L24</f>
        <v>1060295.1399999997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22119226.54</v>
      </c>
      <c r="F27" s="38">
        <f>'[1]вспомогат'!H25</f>
        <v>5475626</v>
      </c>
      <c r="G27" s="39">
        <f>'[1]вспомогат'!I25</f>
        <v>68.91255210326011</v>
      </c>
      <c r="H27" s="35">
        <f>'[1]вспомогат'!J25</f>
        <v>-2470134</v>
      </c>
      <c r="I27" s="36">
        <f>'[1]вспомогат'!K25</f>
        <v>101.10807510142588</v>
      </c>
      <c r="J27" s="37">
        <f>'[1]вспомогат'!L25</f>
        <v>242411.5399999991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1485401.14</v>
      </c>
      <c r="F28" s="38">
        <f>'[1]вспомогат'!H26</f>
        <v>264578.94999999995</v>
      </c>
      <c r="G28" s="39">
        <f>'[1]вспомогат'!I26</f>
        <v>62.56226575708491</v>
      </c>
      <c r="H28" s="35">
        <f>'[1]вспомогат'!J26</f>
        <v>-158326.05000000005</v>
      </c>
      <c r="I28" s="36">
        <f>'[1]вспомогат'!K26</f>
        <v>110.26846572244942</v>
      </c>
      <c r="J28" s="37">
        <f>'[1]вспомогат'!L26</f>
        <v>138324.1399999999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10846868.73</v>
      </c>
      <c r="F29" s="38">
        <f>'[1]вспомогат'!H27</f>
        <v>2292844.7200000007</v>
      </c>
      <c r="G29" s="39">
        <f>'[1]вспомогат'!I27</f>
        <v>61.16888557842528</v>
      </c>
      <c r="H29" s="35">
        <f>'[1]вспомогат'!J27</f>
        <v>-1455539.2799999993</v>
      </c>
      <c r="I29" s="36">
        <f>'[1]вспомогат'!K27</f>
        <v>91.24420793735796</v>
      </c>
      <c r="J29" s="37">
        <f>'[1]вспомогат'!L27</f>
        <v>-1040865.2699999996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69066.44</v>
      </c>
      <c r="F30" s="38">
        <f>'[1]вспомогат'!H28</f>
        <v>9186.810000000005</v>
      </c>
      <c r="G30" s="39">
        <f>'[1]вспомогат'!I28</f>
        <v>16.93421198156683</v>
      </c>
      <c r="H30" s="35">
        <f>'[1]вспомогат'!J28</f>
        <v>-45063.189999999995</v>
      </c>
      <c r="I30" s="36">
        <f>'[1]вспомогат'!K28</f>
        <v>117.66003407155026</v>
      </c>
      <c r="J30" s="37">
        <f>'[1]вспомогат'!L28</f>
        <v>10366.440000000002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43922712.32</v>
      </c>
      <c r="F31" s="38">
        <f>'[1]вспомогат'!H29</f>
        <v>11186120.07</v>
      </c>
      <c r="G31" s="39">
        <f>'[1]вспомогат'!I29</f>
        <v>81.09468728930904</v>
      </c>
      <c r="H31" s="35">
        <f>'[1]вспомогат'!J29</f>
        <v>-2607779.9299999997</v>
      </c>
      <c r="I31" s="36">
        <f>'[1]вспомогат'!K29</f>
        <v>108.97899542209795</v>
      </c>
      <c r="J31" s="37">
        <f>'[1]вспомогат'!L29</f>
        <v>3618879.3200000003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4063518.34</v>
      </c>
      <c r="F32" s="38">
        <f>'[1]вспомогат'!H30</f>
        <v>903327.2599999998</v>
      </c>
      <c r="G32" s="39">
        <f>'[1]вспомогат'!I30</f>
        <v>55.36168851425184</v>
      </c>
      <c r="H32" s="35">
        <f>'[1]вспомогат'!J30</f>
        <v>-728355.7400000002</v>
      </c>
      <c r="I32" s="36">
        <f>'[1]вспомогат'!K30</f>
        <v>98.49790679257988</v>
      </c>
      <c r="J32" s="37">
        <f>'[1]вспомогат'!L30</f>
        <v>-61968.66000000015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6148479.53</v>
      </c>
      <c r="F33" s="38">
        <f>'[1]вспомогат'!H31</f>
        <v>1307013.3399999999</v>
      </c>
      <c r="G33" s="39">
        <f>'[1]вспомогат'!I31</f>
        <v>73.3987685755393</v>
      </c>
      <c r="H33" s="35">
        <f>'[1]вспомогат'!J31</f>
        <v>-473688.66000000015</v>
      </c>
      <c r="I33" s="36">
        <f>'[1]вспомогат'!K31</f>
        <v>93.57353837752974</v>
      </c>
      <c r="J33" s="37">
        <f>'[1]вспомогат'!L31</f>
        <v>-422266.46999999974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6955585.34</v>
      </c>
      <c r="F34" s="38">
        <f>'[1]вспомогат'!H32</f>
        <v>1188191.7999999998</v>
      </c>
      <c r="G34" s="39">
        <f>'[1]вспомогат'!I32</f>
        <v>51.001047327169545</v>
      </c>
      <c r="H34" s="35">
        <f>'[1]вспомогат'!J32</f>
        <v>-1141548.2000000002</v>
      </c>
      <c r="I34" s="36">
        <f>'[1]вспомогат'!K32</f>
        <v>106.95853725634382</v>
      </c>
      <c r="J34" s="37">
        <f>'[1]вспомогат'!L32</f>
        <v>452518.33999999985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14338462.59</v>
      </c>
      <c r="F35" s="38">
        <f>'[1]вспомогат'!H33</f>
        <v>3085187.2200000007</v>
      </c>
      <c r="G35" s="39">
        <f>'[1]вспомогат'!I33</f>
        <v>73.6083139660974</v>
      </c>
      <c r="H35" s="35">
        <f>'[1]вспомогат'!J33</f>
        <v>-1106169.7799999993</v>
      </c>
      <c r="I35" s="36">
        <f>'[1]вспомогат'!K33</f>
        <v>106.24233682031789</v>
      </c>
      <c r="J35" s="37">
        <f>'[1]вспомогат'!L33</f>
        <v>842465.5899999999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64564.36</v>
      </c>
      <c r="F36" s="38">
        <f>'[1]вспомогат'!H34</f>
        <v>10606.760000000002</v>
      </c>
      <c r="G36" s="39">
        <f>'[1]вспомогат'!I34</f>
        <v>31.474065281899115</v>
      </c>
      <c r="H36" s="35">
        <f>'[1]вспомогат'!J34</f>
        <v>-23093.239999999998</v>
      </c>
      <c r="I36" s="36">
        <f>'[1]вспомогат'!K34</f>
        <v>61.78407655502392</v>
      </c>
      <c r="J36" s="37">
        <f>'[1]вспомогат'!L34</f>
        <v>-39935.64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1295245.87</v>
      </c>
      <c r="F37" s="38">
        <f>'[1]вспомогат'!H35</f>
        <v>400082.9900000001</v>
      </c>
      <c r="G37" s="39">
        <f>'[1]вспомогат'!I35</f>
        <v>117.08843611077783</v>
      </c>
      <c r="H37" s="35">
        <f>'[1]вспомогат'!J35</f>
        <v>58389.99000000011</v>
      </c>
      <c r="I37" s="36">
        <f>'[1]вспомогат'!K35</f>
        <v>114.89979623572786</v>
      </c>
      <c r="J37" s="37">
        <f>'[1]вспомогат'!L35</f>
        <v>167962.8700000001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240816214.59</v>
      </c>
      <c r="F38" s="41">
        <f>SUM(F18:F37)</f>
        <v>56753318.129999995</v>
      </c>
      <c r="G38" s="42">
        <f>F38/D38*100</f>
        <v>72.62823878052095</v>
      </c>
      <c r="H38" s="41">
        <f>SUM(H18:H37)</f>
        <v>-21388901.869999997</v>
      </c>
      <c r="I38" s="43">
        <f>E38/C38*100</f>
        <v>111.08471393386779</v>
      </c>
      <c r="J38" s="41">
        <f>SUM(J18:J37)</f>
        <v>24030118.590000007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3412344.51</v>
      </c>
      <c r="F39" s="38">
        <f>'[1]вспомогат'!H36</f>
        <v>435669.88999999966</v>
      </c>
      <c r="G39" s="39">
        <f>'[1]вспомогат'!I36</f>
        <v>49.48432452693029</v>
      </c>
      <c r="H39" s="35">
        <f>'[1]вспомогат'!J36</f>
        <v>-444750.11000000034</v>
      </c>
      <c r="I39" s="36">
        <f>'[1]вспомогат'!K36</f>
        <v>127.04848763524532</v>
      </c>
      <c r="J39" s="37">
        <f>'[1]вспомогат'!L36</f>
        <v>726484.5099999998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9027217.46</v>
      </c>
      <c r="F40" s="38">
        <f>'[1]вспомогат'!H37</f>
        <v>1885781.0500000007</v>
      </c>
      <c r="G40" s="39">
        <f>'[1]вспомогат'!I37</f>
        <v>57.161249206212105</v>
      </c>
      <c r="H40" s="35">
        <f>'[1]вспомогат'!J37</f>
        <v>-1413273.9499999993</v>
      </c>
      <c r="I40" s="36">
        <f>'[1]вспомогат'!K37</f>
        <v>86.87845038062663</v>
      </c>
      <c r="J40" s="37">
        <f>'[1]вспомогат'!L37</f>
        <v>-1363411.539999999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4019987.54</v>
      </c>
      <c r="F41" s="38">
        <f>'[1]вспомогат'!H38</f>
        <v>811877.29</v>
      </c>
      <c r="G41" s="39">
        <f>'[1]вспомогат'!I38</f>
        <v>73.00943151048949</v>
      </c>
      <c r="H41" s="35">
        <f>'[1]вспомогат'!J38</f>
        <v>-300139.70999999996</v>
      </c>
      <c r="I41" s="36">
        <f>'[1]вспомогат'!K38</f>
        <v>94.0591746352037</v>
      </c>
      <c r="J41" s="37">
        <f>'[1]вспомогат'!L38</f>
        <v>-253904.45999999996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3189174.44</v>
      </c>
      <c r="F42" s="38">
        <f>'[1]вспомогат'!H39</f>
        <v>687544.0899999999</v>
      </c>
      <c r="G42" s="39">
        <f>'[1]вспомогат'!I39</f>
        <v>35.950957672095996</v>
      </c>
      <c r="H42" s="35">
        <f>'[1]вспомогат'!J39</f>
        <v>-1224905.9100000001</v>
      </c>
      <c r="I42" s="36">
        <f>'[1]вспомогат'!K39</f>
        <v>72.7646058000874</v>
      </c>
      <c r="J42" s="37">
        <f>'[1]вспомогат'!L39</f>
        <v>-1193690.56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3528398.03</v>
      </c>
      <c r="F43" s="38">
        <f>'[1]вспомогат'!H40</f>
        <v>523744.8299999996</v>
      </c>
      <c r="G43" s="39">
        <f>'[1]вспомогат'!I40</f>
        <v>36.8072322093693</v>
      </c>
      <c r="H43" s="35">
        <f>'[1]вспомогат'!J40</f>
        <v>-899195.1700000004</v>
      </c>
      <c r="I43" s="36">
        <f>'[1]вспомогат'!K40</f>
        <v>92.74543435347059</v>
      </c>
      <c r="J43" s="37">
        <f>'[1]вспомогат'!L40</f>
        <v>-275991.9700000002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4339187.55</v>
      </c>
      <c r="F44" s="38">
        <f>'[1]вспомогат'!H41</f>
        <v>1210793.9499999997</v>
      </c>
      <c r="G44" s="39">
        <f>'[1]вспомогат'!I41</f>
        <v>159.4717373523713</v>
      </c>
      <c r="H44" s="35">
        <f>'[1]вспомогат'!J41</f>
        <v>451540.9499999997</v>
      </c>
      <c r="I44" s="36">
        <f>'[1]вспомогат'!K41</f>
        <v>111.9163603865706</v>
      </c>
      <c r="J44" s="37">
        <f>'[1]вспомогат'!L41</f>
        <v>462017.5499999998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6126833.43</v>
      </c>
      <c r="F45" s="38">
        <f>'[1]вспомогат'!H42</f>
        <v>1330262.7199999997</v>
      </c>
      <c r="G45" s="39">
        <f>'[1]вспомогат'!I42</f>
        <v>44.23777798617526</v>
      </c>
      <c r="H45" s="35">
        <f>'[1]вспомогат'!J42</f>
        <v>-1676811.2800000003</v>
      </c>
      <c r="I45" s="36">
        <f>'[1]вспомогат'!K42</f>
        <v>79.03865930173696</v>
      </c>
      <c r="J45" s="37">
        <f>'[1]вспомогат'!L42</f>
        <v>-1624858.5700000003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11460958.64</v>
      </c>
      <c r="F46" s="38">
        <f>'[1]вспомогат'!H43</f>
        <v>2509271.34</v>
      </c>
      <c r="G46" s="39">
        <f>'[1]вспомогат'!I43</f>
        <v>54.25406969629222</v>
      </c>
      <c r="H46" s="35">
        <f>'[1]вспомогат'!J43</f>
        <v>-2115766.66</v>
      </c>
      <c r="I46" s="36">
        <f>'[1]вспомогат'!K43</f>
        <v>96.9000466620092</v>
      </c>
      <c r="J46" s="37">
        <f>'[1]вспомогат'!L43</f>
        <v>-366650.3599999994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5844657.28</v>
      </c>
      <c r="F47" s="38">
        <f>'[1]вспомогат'!H44</f>
        <v>943398.2000000002</v>
      </c>
      <c r="G47" s="39">
        <f>'[1]вспомогат'!I44</f>
        <v>44.02642337128991</v>
      </c>
      <c r="H47" s="35">
        <f>'[1]вспомогат'!J44</f>
        <v>-1199401.7999999998</v>
      </c>
      <c r="I47" s="36">
        <f>'[1]вспомогат'!K44</f>
        <v>94.27514342114475</v>
      </c>
      <c r="J47" s="37">
        <f>'[1]вспомогат'!L44</f>
        <v>-354916.71999999974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6324440.78</v>
      </c>
      <c r="F48" s="38">
        <f>'[1]вспомогат'!H45</f>
        <v>1069187.9400000004</v>
      </c>
      <c r="G48" s="39">
        <f>'[1]вспомогат'!I45</f>
        <v>37.999088040032426</v>
      </c>
      <c r="H48" s="35">
        <f>'[1]вспомогат'!J45</f>
        <v>-1744532.0599999996</v>
      </c>
      <c r="I48" s="36">
        <f>'[1]вспомогат'!K45</f>
        <v>72.89780483860613</v>
      </c>
      <c r="J48" s="37">
        <f>'[1]вспомогат'!L45</f>
        <v>-2351322.2199999997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2240666.88</v>
      </c>
      <c r="F49" s="38">
        <f>'[1]вспомогат'!H46</f>
        <v>822977</v>
      </c>
      <c r="G49" s="39">
        <f>'[1]вспомогат'!I46</f>
        <v>103.12943293517324</v>
      </c>
      <c r="H49" s="35">
        <f>'[1]вспомогат'!J46</f>
        <v>24973</v>
      </c>
      <c r="I49" s="36">
        <f>'[1]вспомогат'!K46</f>
        <v>90.5842595242831</v>
      </c>
      <c r="J49" s="37">
        <f>'[1]вспомогат'!L46</f>
        <v>-232905.1200000001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2016017.03</v>
      </c>
      <c r="F50" s="38">
        <f>'[1]вспомогат'!H47</f>
        <v>420279.9099999999</v>
      </c>
      <c r="G50" s="39">
        <f>'[1]вспомогат'!I47</f>
        <v>111.88518375550731</v>
      </c>
      <c r="H50" s="35">
        <f>'[1]вспомогат'!J47</f>
        <v>44644.909999999916</v>
      </c>
      <c r="I50" s="36">
        <f>'[1]вспомогат'!K47</f>
        <v>180.69850046608346</v>
      </c>
      <c r="J50" s="37">
        <f>'[1]вспомогат'!L47</f>
        <v>900337.03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2732592.18</v>
      </c>
      <c r="F51" s="38">
        <f>'[1]вспомогат'!H48</f>
        <v>786281.7800000003</v>
      </c>
      <c r="G51" s="39">
        <f>'[1]вспомогат'!I48</f>
        <v>25.92881693857436</v>
      </c>
      <c r="H51" s="35">
        <f>'[1]вспомогат'!J48</f>
        <v>-2246181.2199999997</v>
      </c>
      <c r="I51" s="36">
        <f>'[1]вспомогат'!K48</f>
        <v>60.839121408080366</v>
      </c>
      <c r="J51" s="37">
        <f>'[1]вспомогат'!L48</f>
        <v>-1758912.8199999998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4412660.26</v>
      </c>
      <c r="F52" s="38">
        <f>'[1]вспомогат'!H49</f>
        <v>814122.2699999996</v>
      </c>
      <c r="G52" s="39">
        <f>'[1]вспомогат'!I49</f>
        <v>48.24748487010691</v>
      </c>
      <c r="H52" s="35">
        <f>'[1]вспомогат'!J49</f>
        <v>-873265.7300000004</v>
      </c>
      <c r="I52" s="36">
        <f>'[1]вспомогат'!K49</f>
        <v>91.88499643821918</v>
      </c>
      <c r="J52" s="37">
        <f>'[1]вспомогат'!L49</f>
        <v>-389712.7400000002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2000339.17</v>
      </c>
      <c r="F53" s="38">
        <f>'[1]вспомогат'!H50</f>
        <v>457536.92999999993</v>
      </c>
      <c r="G53" s="39">
        <f>'[1]вспомогат'!I50</f>
        <v>70.4119621421976</v>
      </c>
      <c r="H53" s="35">
        <f>'[1]вспомогат'!J50</f>
        <v>-192263.07000000007</v>
      </c>
      <c r="I53" s="36">
        <f>'[1]вспомогат'!K50</f>
        <v>87.1873412369786</v>
      </c>
      <c r="J53" s="37">
        <f>'[1]вспомогат'!L50</f>
        <v>-293960.8300000001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1990302.44</v>
      </c>
      <c r="F54" s="38">
        <f>'[1]вспомогат'!H51</f>
        <v>289550.72</v>
      </c>
      <c r="G54" s="39">
        <f>'[1]вспомогат'!I51</f>
        <v>59.206772313669354</v>
      </c>
      <c r="H54" s="35">
        <f>'[1]вспомогат'!J51</f>
        <v>-199499.28000000003</v>
      </c>
      <c r="I54" s="36">
        <f>'[1]вспомогат'!K51</f>
        <v>116.27948405460448</v>
      </c>
      <c r="J54" s="37">
        <f>'[1]вспомогат'!L51</f>
        <v>278648.43999999994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12442561.26</v>
      </c>
      <c r="F55" s="38">
        <f>'[1]вспомогат'!H52</f>
        <v>2415694.67</v>
      </c>
      <c r="G55" s="39">
        <f>'[1]вспомогат'!I52</f>
        <v>61.29882309654009</v>
      </c>
      <c r="H55" s="35">
        <f>'[1]вспомогат'!J52</f>
        <v>-1525155.33</v>
      </c>
      <c r="I55" s="36">
        <f>'[1]вспомогат'!K52</f>
        <v>115.19070469053685</v>
      </c>
      <c r="J55" s="37">
        <f>'[1]вспомогат'!L52</f>
        <v>1640855.2599999998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16858067.36</v>
      </c>
      <c r="F56" s="38">
        <f>'[1]вспомогат'!H53</f>
        <v>4797808.41</v>
      </c>
      <c r="G56" s="39">
        <f>'[1]вспомогат'!I53</f>
        <v>79.15804043853788</v>
      </c>
      <c r="H56" s="35">
        <f>'[1]вспомогат'!J53</f>
        <v>-1263241.5899999999</v>
      </c>
      <c r="I56" s="36">
        <f>'[1]вспомогат'!K53</f>
        <v>103.39746444768016</v>
      </c>
      <c r="J56" s="37">
        <f>'[1]вспомогат'!L53</f>
        <v>553927.3599999994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6893648.9</v>
      </c>
      <c r="F57" s="38">
        <f>'[1]вспомогат'!H54</f>
        <v>1176611.62</v>
      </c>
      <c r="G57" s="39">
        <f>'[1]вспомогат'!I54</f>
        <v>64.79852516797004</v>
      </c>
      <c r="H57" s="35">
        <f>'[1]вспомогат'!J54</f>
        <v>-639188.3799999999</v>
      </c>
      <c r="I57" s="36">
        <f>'[1]вспомогат'!K54</f>
        <v>102.94713349162971</v>
      </c>
      <c r="J57" s="37">
        <f>'[1]вспомогат'!L54</f>
        <v>197348.90000000037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14493302.97</v>
      </c>
      <c r="F58" s="38">
        <f>'[1]вспомогат'!H55</f>
        <v>2287098.280000001</v>
      </c>
      <c r="G58" s="39">
        <f>'[1]вспомогат'!I55</f>
        <v>72.23708284640414</v>
      </c>
      <c r="H58" s="35">
        <f>'[1]вспомогат'!J55</f>
        <v>-879001.7199999988</v>
      </c>
      <c r="I58" s="36">
        <f>'[1]вспомогат'!K55</f>
        <v>110.6853287154951</v>
      </c>
      <c r="J58" s="37">
        <f>'[1]вспомогат'!L55</f>
        <v>1399152.9700000007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16196087.21</v>
      </c>
      <c r="F59" s="38">
        <f>'[1]вспомогат'!H56</f>
        <v>3718042.8000000007</v>
      </c>
      <c r="G59" s="39">
        <f>'[1]вспомогат'!I56</f>
        <v>59.180472897151645</v>
      </c>
      <c r="H59" s="35">
        <f>'[1]вспомогат'!J56</f>
        <v>-2564507.1999999993</v>
      </c>
      <c r="I59" s="36">
        <f>'[1]вспомогат'!K56</f>
        <v>92.90502875302231</v>
      </c>
      <c r="J59" s="37">
        <f>'[1]вспомогат'!L56</f>
        <v>-1236862.789999999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2093042.61</v>
      </c>
      <c r="F60" s="38">
        <f>'[1]вспомогат'!H57</f>
        <v>526027.1900000002</v>
      </c>
      <c r="G60" s="39">
        <f>'[1]вспомогат'!I57</f>
        <v>53.858593687607645</v>
      </c>
      <c r="H60" s="35">
        <f>'[1]вспомогат'!J57</f>
        <v>-450654.8099999998</v>
      </c>
      <c r="I60" s="36">
        <f>'[1]вспомогат'!K57</f>
        <v>91.05803145505858</v>
      </c>
      <c r="J60" s="37">
        <f>'[1]вспомогат'!L57</f>
        <v>-205538.3899999999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10908757.7</v>
      </c>
      <c r="F61" s="38">
        <f>'[1]вспомогат'!H58</f>
        <v>2567857.369999999</v>
      </c>
      <c r="G61" s="39">
        <f>'[1]вспомогат'!I58</f>
        <v>29.50916759874311</v>
      </c>
      <c r="H61" s="35">
        <f>'[1]вспомогат'!J58</f>
        <v>-6134039.630000001</v>
      </c>
      <c r="I61" s="36">
        <f>'[1]вспомогат'!K58</f>
        <v>64.96732087255985</v>
      </c>
      <c r="J61" s="37">
        <f>'[1]вспомогат'!L58</f>
        <v>-5882388.300000001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4597233.92</v>
      </c>
      <c r="F62" s="38">
        <f>'[1]вспомогат'!H59</f>
        <v>749126.4499999997</v>
      </c>
      <c r="G62" s="39">
        <f>'[1]вспомогат'!I59</f>
        <v>75.57201079417919</v>
      </c>
      <c r="H62" s="35">
        <f>'[1]вспомогат'!J59</f>
        <v>-242148.55000000028</v>
      </c>
      <c r="I62" s="36">
        <f>'[1]вспомогат'!K59</f>
        <v>166.23007139538288</v>
      </c>
      <c r="J62" s="37">
        <f>'[1]вспомогат'!L59</f>
        <v>1831648.92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1585238.57</v>
      </c>
      <c r="F63" s="38">
        <f>'[1]вспомогат'!H60</f>
        <v>259179.38000000012</v>
      </c>
      <c r="G63" s="39">
        <f>'[1]вспомогат'!I60</f>
        <v>31.993701973225374</v>
      </c>
      <c r="H63" s="35">
        <f>'[1]вспомогат'!J60</f>
        <v>-550915.6199999999</v>
      </c>
      <c r="I63" s="36">
        <f>'[1]вспомогат'!K60</f>
        <v>59.92515850370687</v>
      </c>
      <c r="J63" s="37">
        <f>'[1]вспомогат'!L60</f>
        <v>-1060125.43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1698270.17</v>
      </c>
      <c r="F64" s="38">
        <f>'[1]вспомогат'!H61</f>
        <v>250207.44999999995</v>
      </c>
      <c r="G64" s="39">
        <f>'[1]вспомогат'!I61</f>
        <v>70.81810591265459</v>
      </c>
      <c r="H64" s="35">
        <f>'[1]вспомогат'!J61</f>
        <v>-103102.55000000005</v>
      </c>
      <c r="I64" s="36">
        <f>'[1]вспомогат'!K61</f>
        <v>104.97340046111718</v>
      </c>
      <c r="J64" s="37">
        <f>'[1]вспомогат'!L61</f>
        <v>80460.16999999993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1704509.3</v>
      </c>
      <c r="F65" s="38">
        <f>'[1]вспомогат'!H62</f>
        <v>341299.94999999995</v>
      </c>
      <c r="G65" s="39">
        <f>'[1]вспомогат'!I62</f>
        <v>92.54337039045552</v>
      </c>
      <c r="H65" s="35">
        <f>'[1]вспомогат'!J62</f>
        <v>-27500.050000000047</v>
      </c>
      <c r="I65" s="36">
        <f>'[1]вспомогат'!K62</f>
        <v>134.1393956087196</v>
      </c>
      <c r="J65" s="37">
        <f>'[1]вспомогат'!L62</f>
        <v>433809.30000000005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1070157.6</v>
      </c>
      <c r="F66" s="38">
        <f>'[1]вспомогат'!H63</f>
        <v>333413.1100000001</v>
      </c>
      <c r="G66" s="39">
        <f>'[1]вспомогат'!I63</f>
        <v>86.55202392417782</v>
      </c>
      <c r="H66" s="35">
        <f>'[1]вспомогат'!J63</f>
        <v>-51803.8899999999</v>
      </c>
      <c r="I66" s="36">
        <f>'[1]вспомогат'!K63</f>
        <v>103.16571854945298</v>
      </c>
      <c r="J66" s="37">
        <f>'[1]вспомогат'!L63</f>
        <v>32838.60000000009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3472604.97</v>
      </c>
      <c r="F67" s="38">
        <f>'[1]вспомогат'!H64</f>
        <v>1020605.1000000001</v>
      </c>
      <c r="G67" s="39">
        <f>'[1]вспомогат'!I64</f>
        <v>121.73828665489768</v>
      </c>
      <c r="H67" s="35">
        <f>'[1]вспомогат'!J64</f>
        <v>182245.1000000001</v>
      </c>
      <c r="I67" s="36">
        <f>'[1]вспомогат'!K64</f>
        <v>137.28261653350623</v>
      </c>
      <c r="J67" s="37">
        <f>'[1]вспомогат'!L64</f>
        <v>943074.9700000002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1999277.66</v>
      </c>
      <c r="F68" s="38">
        <f>'[1]вспомогат'!H65</f>
        <v>375554.98</v>
      </c>
      <c r="G68" s="39">
        <f>'[1]вспомогат'!I65</f>
        <v>72.34384396821575</v>
      </c>
      <c r="H68" s="35">
        <f>'[1]вспомогат'!J65</f>
        <v>-143570.02000000002</v>
      </c>
      <c r="I68" s="36">
        <f>'[1]вспомогат'!K65</f>
        <v>93.67768854877849</v>
      </c>
      <c r="J68" s="37">
        <f>'[1]вспомогат'!L65</f>
        <v>-134931.34000000008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6342083.35</v>
      </c>
      <c r="F69" s="38">
        <f>'[1]вспомогат'!H66</f>
        <v>1557316.5</v>
      </c>
      <c r="G69" s="39">
        <f>'[1]вспомогат'!I66</f>
        <v>57.45870510636555</v>
      </c>
      <c r="H69" s="35">
        <f>'[1]вспомогат'!J66</f>
        <v>-1153006.5</v>
      </c>
      <c r="I69" s="36">
        <f>'[1]вспомогат'!K66</f>
        <v>101.9940909498079</v>
      </c>
      <c r="J69" s="37">
        <f>'[1]вспомогат'!L66</f>
        <v>123994.34999999963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9805681.2</v>
      </c>
      <c r="F70" s="38">
        <f>'[1]вспомогат'!H67</f>
        <v>1897608.839999999</v>
      </c>
      <c r="G70" s="39">
        <f>'[1]вспомогат'!I67</f>
        <v>36.0605280440751</v>
      </c>
      <c r="H70" s="35">
        <f>'[1]вспомогат'!J67</f>
        <v>-3364679.160000001</v>
      </c>
      <c r="I70" s="36">
        <f>'[1]вспомогат'!K67</f>
        <v>61.67369328938085</v>
      </c>
      <c r="J70" s="37">
        <f>'[1]вспомогат'!L67</f>
        <v>-6093611.800000001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14723391.09</v>
      </c>
      <c r="F71" s="38">
        <f>'[1]вспомогат'!H68</f>
        <v>2936621.5700000003</v>
      </c>
      <c r="G71" s="39">
        <f>'[1]вспомогат'!I68</f>
        <v>55.47376906790548</v>
      </c>
      <c r="H71" s="35">
        <f>'[1]вспомогат'!J68</f>
        <v>-2357090.4299999997</v>
      </c>
      <c r="I71" s="36">
        <f>'[1]вспомогат'!K68</f>
        <v>86.37079022510189</v>
      </c>
      <c r="J71" s="37">
        <f>'[1]вспомогат'!L68</f>
        <v>-2323333.91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2505613.28</v>
      </c>
      <c r="F72" s="38">
        <f>'[1]вспомогат'!H69</f>
        <v>600173.1099999999</v>
      </c>
      <c r="G72" s="39">
        <f>'[1]вспомогат'!I69</f>
        <v>44.148229798815684</v>
      </c>
      <c r="H72" s="35">
        <f>'[1]вспомогат'!J69</f>
        <v>-759276.8900000001</v>
      </c>
      <c r="I72" s="36">
        <f>'[1]вспомогат'!K69</f>
        <v>80.28984686177184</v>
      </c>
      <c r="J72" s="37">
        <f>'[1]вспомогат'!L69</f>
        <v>-615096.7200000002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1905386.44</v>
      </c>
      <c r="F73" s="38">
        <f>'[1]вспомогат'!H70</f>
        <v>410109.92999999993</v>
      </c>
      <c r="G73" s="39">
        <f>'[1]вспомогат'!I70</f>
        <v>80.66361079422524</v>
      </c>
      <c r="H73" s="35">
        <f>'[1]вспомогат'!J70</f>
        <v>-98310.07000000007</v>
      </c>
      <c r="I73" s="36">
        <f>'[1]вспомогат'!K70</f>
        <v>145.83676024859932</v>
      </c>
      <c r="J73" s="37">
        <f>'[1]вспомогат'!L70</f>
        <v>598866.44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1092181.77</v>
      </c>
      <c r="F74" s="38">
        <f>'[1]вспомогат'!H71</f>
        <v>211690.64</v>
      </c>
      <c r="G74" s="39">
        <f>'[1]вспомогат'!I71</f>
        <v>112.14328699779625</v>
      </c>
      <c r="H74" s="35">
        <f>'[1]вспомогат'!J71</f>
        <v>22922.640000000014</v>
      </c>
      <c r="I74" s="36">
        <f>'[1]вспомогат'!K71</f>
        <v>144.68781645192314</v>
      </c>
      <c r="J74" s="37">
        <f>'[1]вспомогат'!L71</f>
        <v>337327.77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9723257.76</v>
      </c>
      <c r="F75" s="38">
        <f>'[1]вспомогат'!H72</f>
        <v>2179917.2</v>
      </c>
      <c r="G75" s="39">
        <f>'[1]вспомогат'!I72</f>
        <v>82.79337217680019</v>
      </c>
      <c r="H75" s="35">
        <f>'[1]вспомогат'!J72</f>
        <v>-453043.7999999998</v>
      </c>
      <c r="I75" s="36">
        <f>'[1]вспомогат'!K72</f>
        <v>124.72154226290932</v>
      </c>
      <c r="J75" s="37">
        <f>'[1]вспомогат'!L72</f>
        <v>1927284.7599999998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4534807.43</v>
      </c>
      <c r="F76" s="38">
        <f>'[1]вспомогат'!H73</f>
        <v>768199.3599999999</v>
      </c>
      <c r="G76" s="39">
        <f>'[1]вспомогат'!I73</f>
        <v>49.415076049235</v>
      </c>
      <c r="H76" s="35">
        <f>'[1]вспомогат'!J73</f>
        <v>-786385.6400000001</v>
      </c>
      <c r="I76" s="36">
        <f>'[1]вспомогат'!K73</f>
        <v>115.07750437427279</v>
      </c>
      <c r="J76" s="37">
        <f>'[1]вспомогат'!L73</f>
        <v>594152.4299999997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1655754.19</v>
      </c>
      <c r="F77" s="38">
        <f>'[1]вспомогат'!H74</f>
        <v>353794.26</v>
      </c>
      <c r="G77" s="39">
        <f>'[1]вспомогат'!I74</f>
        <v>70.66133935169466</v>
      </c>
      <c r="H77" s="35">
        <f>'[1]вспомогат'!J74</f>
        <v>-146895.74</v>
      </c>
      <c r="I77" s="36">
        <f>'[1]вспомогат'!K74</f>
        <v>87.89203970592138</v>
      </c>
      <c r="J77" s="37">
        <f>'[1]вспомогат'!L74</f>
        <v>-228095.81000000006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1599097.63</v>
      </c>
      <c r="F78" s="38">
        <f>'[1]вспомогат'!H75</f>
        <v>117787.5299999998</v>
      </c>
      <c r="G78" s="39">
        <f>'[1]вспомогат'!I75</f>
        <v>15.765754708142014</v>
      </c>
      <c r="H78" s="35">
        <f>'[1]вспомогат'!J75</f>
        <v>-629322.4700000002</v>
      </c>
      <c r="I78" s="36">
        <f>'[1]вспомогат'!K75</f>
        <v>59.601171003918374</v>
      </c>
      <c r="J78" s="37">
        <f>'[1]вспомогат'!L75</f>
        <v>-1083899.37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2883773.99</v>
      </c>
      <c r="F79" s="38">
        <f>'[1]вспомогат'!H76</f>
        <v>194870.86000000034</v>
      </c>
      <c r="G79" s="39">
        <f>'[1]вспомогат'!I76</f>
        <v>69.12667432884966</v>
      </c>
      <c r="H79" s="35">
        <f>'[1]вспомогат'!J76</f>
        <v>-87033.13999999966</v>
      </c>
      <c r="I79" s="36">
        <f>'[1]вспомогат'!K76</f>
        <v>403.7688969972586</v>
      </c>
      <c r="J79" s="37">
        <f>'[1]вспомогат'!L76</f>
        <v>2169559.99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2062143.11</v>
      </c>
      <c r="F80" s="38">
        <f>'[1]вспомогат'!H77</f>
        <v>395412.43000000017</v>
      </c>
      <c r="G80" s="39">
        <f>'[1]вспомогат'!I77</f>
        <v>37.31298609630111</v>
      </c>
      <c r="H80" s="35">
        <f>'[1]вспомогат'!J77</f>
        <v>-664305.5699999998</v>
      </c>
      <c r="I80" s="36">
        <f>'[1]вспомогат'!K77</f>
        <v>77.96226049156671</v>
      </c>
      <c r="J80" s="37">
        <f>'[1]вспомогат'!L77</f>
        <v>-582909.8899999999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3331794.37</v>
      </c>
      <c r="F81" s="38">
        <f>'[1]вспомогат'!H78</f>
        <v>1524375.9100000001</v>
      </c>
      <c r="G81" s="39">
        <f>'[1]вспомогат'!I78</f>
        <v>343.8630639125306</v>
      </c>
      <c r="H81" s="35">
        <f>'[1]вспомогат'!J78</f>
        <v>1081066.9100000001</v>
      </c>
      <c r="I81" s="36">
        <f>'[1]вспомогат'!K78</f>
        <v>151.17864320137357</v>
      </c>
      <c r="J81" s="37">
        <f>'[1]вспомогат'!L78</f>
        <v>1127915.37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230843503.43</v>
      </c>
      <c r="F82" s="41">
        <f>SUM(F39:F81)</f>
        <v>48964684.81</v>
      </c>
      <c r="G82" s="42">
        <f>F82/D82*100</f>
        <v>56.43598789997254</v>
      </c>
      <c r="H82" s="41">
        <f>SUM(H39:H81)</f>
        <v>-37796771.19</v>
      </c>
      <c r="I82" s="43">
        <f>E82/C82*100</f>
        <v>94.45669603478986</v>
      </c>
      <c r="J82" s="41">
        <f>SUM(J39:J81)</f>
        <v>-13547326.57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2562386732.680003</v>
      </c>
      <c r="F83" s="55">
        <f>'[1]вспомогат'!H79</f>
        <v>669100582.7600003</v>
      </c>
      <c r="G83" s="56">
        <f>'[1]вспомогат'!I79</f>
        <v>71.03461892441204</v>
      </c>
      <c r="H83" s="55">
        <f>'[1]вспомогат'!J79</f>
        <v>-272835325.23999995</v>
      </c>
      <c r="I83" s="56">
        <f>'[1]вспомогат'!K79</f>
        <v>94.53290225973906</v>
      </c>
      <c r="J83" s="55">
        <f>'[1]вспомогат'!L79</f>
        <v>-148189872.31999993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2019-03-26T08:06:14Z</dcterms:created>
  <dcterms:modified xsi:type="dcterms:W3CDTF">2019-03-26T08:06:45Z</dcterms:modified>
  <cp:category/>
  <cp:version/>
  <cp:contentType/>
  <cp:contentStatus/>
</cp:coreProperties>
</file>