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<sst xmlns="http://schemas.openxmlformats.org/spreadsheetml/2006/main" count="91" uniqueCount="86">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</sst>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21.03.2019</v>
          </cell>
        </row>
        <row r="6">
          <cell r="G6" t="str">
            <v>Фактично надійшло на 21.03.2019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475540752.59</v>
          </cell>
          <cell r="H10">
            <v>145209273.38</v>
          </cell>
          <cell r="I10">
            <v>70.17869940883537</v>
          </cell>
          <cell r="J10">
            <v>-61704326.620000005</v>
          </cell>
          <cell r="K10">
            <v>88.84046794233386</v>
          </cell>
          <cell r="L10">
            <v>-59734177.410000026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1141501911.42</v>
          </cell>
          <cell r="H11">
            <v>235415439.08000004</v>
          </cell>
          <cell r="I11">
            <v>55.535607237556036</v>
          </cell>
          <cell r="J11">
            <v>-188484560.91999996</v>
          </cell>
          <cell r="K11">
            <v>88.49366524565382</v>
          </cell>
          <cell r="L11">
            <v>-148423088.57999992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89321884.63</v>
          </cell>
          <cell r="H12">
            <v>19925983.11999999</v>
          </cell>
          <cell r="I12">
            <v>51.979667965829016</v>
          </cell>
          <cell r="J12">
            <v>-18408203.88000001</v>
          </cell>
          <cell r="K12">
            <v>92.3287427938301</v>
          </cell>
          <cell r="L12">
            <v>-7421428.370000005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150359182.78</v>
          </cell>
          <cell r="H13">
            <v>40943475.489999995</v>
          </cell>
          <cell r="I13">
            <v>74.24391824106534</v>
          </cell>
          <cell r="J13">
            <v>-14203769.510000005</v>
          </cell>
          <cell r="K13">
            <v>91.12170444862386</v>
          </cell>
          <cell r="L13">
            <v>-14650003.219999999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124832230.36</v>
          </cell>
          <cell r="H14">
            <v>26943492.340000004</v>
          </cell>
          <cell r="I14">
            <v>59.58181451095731</v>
          </cell>
          <cell r="J14">
            <v>-18277507.659999996</v>
          </cell>
          <cell r="K14">
            <v>88.46291459650988</v>
          </cell>
          <cell r="L14">
            <v>-16280269.64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18617883.31</v>
          </cell>
          <cell r="H15">
            <v>4391746.839999998</v>
          </cell>
          <cell r="I15">
            <v>58.43041483728477</v>
          </cell>
          <cell r="J15">
            <v>-3124453.160000002</v>
          </cell>
          <cell r="K15">
            <v>87.26553303882163</v>
          </cell>
          <cell r="L15">
            <v>-2716866.6900000013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6352348.15</v>
          </cell>
          <cell r="H16">
            <v>949567.7300000004</v>
          </cell>
          <cell r="I16">
            <v>47.07325056897812</v>
          </cell>
          <cell r="J16">
            <v>-1067645.2699999996</v>
          </cell>
          <cell r="K16">
            <v>99.93531226500285</v>
          </cell>
          <cell r="L16">
            <v>-4111.8499999996275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65236471.63</v>
          </cell>
          <cell r="H17">
            <v>13316134.32</v>
          </cell>
          <cell r="I17">
            <v>64.09371372924906</v>
          </cell>
          <cell r="J17">
            <v>-7459903.68</v>
          </cell>
          <cell r="K17">
            <v>123.64626482034842</v>
          </cell>
          <cell r="L17">
            <v>12475903.630000003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21260.09</v>
          </cell>
          <cell r="H18">
            <v>3738.4000000000015</v>
          </cell>
          <cell r="I18">
            <v>29.90720000000001</v>
          </cell>
          <cell r="J18">
            <v>-8761.599999999999</v>
          </cell>
          <cell r="K18">
            <v>71.10397993311037</v>
          </cell>
          <cell r="L18">
            <v>-8639.91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834257.5</v>
          </cell>
          <cell r="H19">
            <v>102699.31999999995</v>
          </cell>
          <cell r="I19">
            <v>41.72411523570013</v>
          </cell>
          <cell r="J19">
            <v>-143439.68000000005</v>
          </cell>
          <cell r="K19">
            <v>116.63451120198525</v>
          </cell>
          <cell r="L19">
            <v>118982.5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24933458.89</v>
          </cell>
          <cell r="H20">
            <v>5588234.060000002</v>
          </cell>
          <cell r="I20">
            <v>64.4239738450544</v>
          </cell>
          <cell r="J20">
            <v>-3085918.9399999976</v>
          </cell>
          <cell r="K20">
            <v>106.2430135201792</v>
          </cell>
          <cell r="L20">
            <v>1465130.8900000006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6742845.52</v>
          </cell>
          <cell r="H21">
            <v>1323814.6099999994</v>
          </cell>
          <cell r="I21">
            <v>65.58489007790533</v>
          </cell>
          <cell r="J21">
            <v>-694660.3900000006</v>
          </cell>
          <cell r="K21">
            <v>115.78711922500014</v>
          </cell>
          <cell r="L21">
            <v>919360.5199999996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10820527.06</v>
          </cell>
          <cell r="H22">
            <v>1863432.4800000004</v>
          </cell>
          <cell r="I22">
            <v>33.043115779931796</v>
          </cell>
          <cell r="J22">
            <v>-3775964.5199999996</v>
          </cell>
          <cell r="K22">
            <v>84.75603130807356</v>
          </cell>
          <cell r="L22">
            <v>-1946147.9399999995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640595.14</v>
          </cell>
          <cell r="H23">
            <v>125130.19</v>
          </cell>
          <cell r="I23">
            <v>81.57117992177314</v>
          </cell>
          <cell r="J23">
            <v>-28269.809999999998</v>
          </cell>
          <cell r="K23">
            <v>129.27996205929244</v>
          </cell>
          <cell r="L23">
            <v>145085.14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7792510.61</v>
          </cell>
          <cell r="H24">
            <v>1224992.3000000007</v>
          </cell>
          <cell r="I24">
            <v>52.556032590951496</v>
          </cell>
          <cell r="J24">
            <v>-1105838.6999999993</v>
          </cell>
          <cell r="K24">
            <v>111.82228840109198</v>
          </cell>
          <cell r="L24">
            <v>823854.6100000003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21110713.35</v>
          </cell>
          <cell r="H25">
            <v>4467112.810000002</v>
          </cell>
          <cell r="I25">
            <v>56.22008228287794</v>
          </cell>
          <cell r="J25">
            <v>-3478647.1899999976</v>
          </cell>
          <cell r="K25">
            <v>96.49811158525591</v>
          </cell>
          <cell r="L25">
            <v>-766101.6499999985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1474966.54</v>
          </cell>
          <cell r="H26">
            <v>254144.3500000001</v>
          </cell>
          <cell r="I26">
            <v>60.094903110627705</v>
          </cell>
          <cell r="J26">
            <v>-168760.6499999999</v>
          </cell>
          <cell r="K26">
            <v>109.49385521391872</v>
          </cell>
          <cell r="L26">
            <v>127889.54000000004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10555698.59</v>
          </cell>
          <cell r="H27">
            <v>2001674.58</v>
          </cell>
          <cell r="I27">
            <v>53.40100107139504</v>
          </cell>
          <cell r="J27">
            <v>-1746709.42</v>
          </cell>
          <cell r="K27">
            <v>88.79487537322083</v>
          </cell>
          <cell r="L27">
            <v>-1332035.4100000001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69066.44</v>
          </cell>
          <cell r="H28">
            <v>9186.810000000005</v>
          </cell>
          <cell r="I28">
            <v>16.93421198156683</v>
          </cell>
          <cell r="J28">
            <v>-45063.189999999995</v>
          </cell>
          <cell r="K28">
            <v>117.66003407155026</v>
          </cell>
          <cell r="L28">
            <v>10366.440000000002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40845397</v>
          </cell>
          <cell r="H29">
            <v>8108804.75</v>
          </cell>
          <cell r="I29">
            <v>58.785439578364354</v>
          </cell>
          <cell r="J29">
            <v>-5685095.25</v>
          </cell>
          <cell r="K29">
            <v>101.3437034636383</v>
          </cell>
          <cell r="L29">
            <v>541564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3901942.03</v>
          </cell>
          <cell r="H30">
            <v>741750.9499999997</v>
          </cell>
          <cell r="I30">
            <v>45.4592558726174</v>
          </cell>
          <cell r="J30">
            <v>-889932.0500000003</v>
          </cell>
          <cell r="K30">
            <v>94.58136772701017</v>
          </cell>
          <cell r="L30">
            <v>-223544.9700000002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5808813.59</v>
          </cell>
          <cell r="H31">
            <v>967347.3999999994</v>
          </cell>
          <cell r="I31">
            <v>54.32393516714191</v>
          </cell>
          <cell r="J31">
            <v>-813354.6000000006</v>
          </cell>
          <cell r="K31">
            <v>88.40417191594379</v>
          </cell>
          <cell r="L31">
            <v>-761932.4100000001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6668264.53</v>
          </cell>
          <cell r="H32">
            <v>900870.9900000002</v>
          </cell>
          <cell r="I32">
            <v>38.66830590538001</v>
          </cell>
          <cell r="J32">
            <v>-1428869.0099999998</v>
          </cell>
          <cell r="K32">
            <v>102.54030182989042</v>
          </cell>
          <cell r="L32">
            <v>165197.53000000026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13662716.49</v>
          </cell>
          <cell r="H33">
            <v>2409441.120000001</v>
          </cell>
          <cell r="I33">
            <v>57.485943573883134</v>
          </cell>
          <cell r="J33">
            <v>-1781915.879999999</v>
          </cell>
          <cell r="K33">
            <v>101.23532548206701</v>
          </cell>
          <cell r="L33">
            <v>166719.49000000022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64158.31</v>
          </cell>
          <cell r="H34">
            <v>10200.71</v>
          </cell>
          <cell r="I34">
            <v>30.269169139465873</v>
          </cell>
          <cell r="J34">
            <v>-23499.29</v>
          </cell>
          <cell r="K34">
            <v>61.395511961722484</v>
          </cell>
          <cell r="L34">
            <v>-40341.69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1282074.8</v>
          </cell>
          <cell r="H35">
            <v>386911.92000000004</v>
          </cell>
          <cell r="I35">
            <v>113.23378588381969</v>
          </cell>
          <cell r="J35">
            <v>45218.92000000004</v>
          </cell>
          <cell r="K35">
            <v>113.7314055121917</v>
          </cell>
          <cell r="L35">
            <v>154791.80000000005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3370421.15</v>
          </cell>
          <cell r="H36">
            <v>393746.5299999998</v>
          </cell>
          <cell r="I36">
            <v>44.722578996388066</v>
          </cell>
          <cell r="J36">
            <v>-486673.4700000002</v>
          </cell>
          <cell r="K36">
            <v>125.48759615169816</v>
          </cell>
          <cell r="L36">
            <v>684561.1499999999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8768392.62</v>
          </cell>
          <cell r="H37">
            <v>1626956.209999999</v>
          </cell>
          <cell r="I37">
            <v>49.31582559248024</v>
          </cell>
          <cell r="J37">
            <v>-1672098.790000001</v>
          </cell>
          <cell r="K37">
            <v>84.38750551097532</v>
          </cell>
          <cell r="L37">
            <v>-1622236.3800000008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3917419.86</v>
          </cell>
          <cell r="H38">
            <v>709309.6099999999</v>
          </cell>
          <cell r="I38">
            <v>63.7858602881071</v>
          </cell>
          <cell r="J38">
            <v>-402707.39000000013</v>
          </cell>
          <cell r="K38">
            <v>91.65930865824406</v>
          </cell>
          <cell r="L38">
            <v>-356472.14000000013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3054161.8</v>
          </cell>
          <cell r="H39">
            <v>552531.4499999997</v>
          </cell>
          <cell r="I39">
            <v>28.891288661141452</v>
          </cell>
          <cell r="J39">
            <v>-1359918.5500000003</v>
          </cell>
          <cell r="K39">
            <v>69.68414039674961</v>
          </cell>
          <cell r="L39">
            <v>-1328703.2000000002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3519830.42</v>
          </cell>
          <cell r="H40">
            <v>515177.21999999974</v>
          </cell>
          <cell r="I40">
            <v>36.205126006718466</v>
          </cell>
          <cell r="J40">
            <v>-907762.7800000003</v>
          </cell>
          <cell r="K40">
            <v>92.52023110143807</v>
          </cell>
          <cell r="L40">
            <v>-284559.5800000001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4112528.41</v>
          </cell>
          <cell r="H41">
            <v>984134.81</v>
          </cell>
          <cell r="I41">
            <v>129.6188240283542</v>
          </cell>
          <cell r="J41">
            <v>224881.81000000006</v>
          </cell>
          <cell r="K41">
            <v>106.07036601438679</v>
          </cell>
          <cell r="L41">
            <v>235358.41000000015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5883751.57</v>
          </cell>
          <cell r="H42">
            <v>1087180.8600000003</v>
          </cell>
          <cell r="I42">
            <v>36.15411060718826</v>
          </cell>
          <cell r="J42">
            <v>-1919893.1399999997</v>
          </cell>
          <cell r="K42">
            <v>75.90280380077022</v>
          </cell>
          <cell r="L42">
            <v>-1867940.4299999997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11163565.96</v>
          </cell>
          <cell r="H43">
            <v>2211878.66</v>
          </cell>
          <cell r="I43">
            <v>47.82401052704864</v>
          </cell>
          <cell r="J43">
            <v>-2413159.34</v>
          </cell>
          <cell r="K43">
            <v>94.38565275534557</v>
          </cell>
          <cell r="L43">
            <v>-664043.0399999991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5778807.58</v>
          </cell>
          <cell r="H44">
            <v>877548.5</v>
          </cell>
          <cell r="I44">
            <v>40.95335542281128</v>
          </cell>
          <cell r="J44">
            <v>-1265251.5</v>
          </cell>
          <cell r="K44">
            <v>93.2129785046521</v>
          </cell>
          <cell r="L44">
            <v>-420766.4199999999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6218496.91</v>
          </cell>
          <cell r="H45">
            <v>963244.0700000003</v>
          </cell>
          <cell r="I45">
            <v>34.233828170535816</v>
          </cell>
          <cell r="J45">
            <v>-1850475.9299999997</v>
          </cell>
          <cell r="K45">
            <v>71.67665725769595</v>
          </cell>
          <cell r="L45">
            <v>-2457266.09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1726427.11</v>
          </cell>
          <cell r="H46">
            <v>308737.2300000002</v>
          </cell>
          <cell r="I46">
            <v>38.68868201161902</v>
          </cell>
          <cell r="J46">
            <v>-489266.7699999998</v>
          </cell>
          <cell r="K46">
            <v>69.79490024951771</v>
          </cell>
          <cell r="L46">
            <v>-747144.8899999999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1998451.34</v>
          </cell>
          <cell r="H47">
            <v>402714.22</v>
          </cell>
          <cell r="I47">
            <v>107.20891823179414</v>
          </cell>
          <cell r="J47">
            <v>27079.219999999972</v>
          </cell>
          <cell r="K47">
            <v>179.1240624551843</v>
          </cell>
          <cell r="L47">
            <v>882771.3400000001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2296988.72</v>
          </cell>
          <cell r="H48">
            <v>350678.3200000003</v>
          </cell>
          <cell r="I48">
            <v>11.56414175539818</v>
          </cell>
          <cell r="J48">
            <v>-2681784.6799999997</v>
          </cell>
          <cell r="K48">
            <v>51.14073612296992</v>
          </cell>
          <cell r="L48">
            <v>-2194516.28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4306218.69</v>
          </cell>
          <cell r="H49">
            <v>707680.7000000002</v>
          </cell>
          <cell r="I49">
            <v>41.9394176087539</v>
          </cell>
          <cell r="J49">
            <v>-979707.2999999998</v>
          </cell>
          <cell r="K49">
            <v>89.66855948090664</v>
          </cell>
          <cell r="L49">
            <v>-496154.3099999996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1860291.8</v>
          </cell>
          <cell r="H50">
            <v>317489.56000000006</v>
          </cell>
          <cell r="I50">
            <v>48.85958140966452</v>
          </cell>
          <cell r="J50">
            <v>-332310.43999999994</v>
          </cell>
          <cell r="K50">
            <v>81.08319748943032</v>
          </cell>
          <cell r="L50">
            <v>-434008.19999999995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1967782.44</v>
          </cell>
          <cell r="H51">
            <v>267030.72</v>
          </cell>
          <cell r="I51">
            <v>54.60192618341683</v>
          </cell>
          <cell r="J51">
            <v>-222019.28000000003</v>
          </cell>
          <cell r="K51">
            <v>114.96379758993346</v>
          </cell>
          <cell r="L51">
            <v>256128.43999999994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12048965.41</v>
          </cell>
          <cell r="H52">
            <v>2022098.8200000003</v>
          </cell>
          <cell r="I52">
            <v>51.311235393379604</v>
          </cell>
          <cell r="J52">
            <v>-1918751.1799999997</v>
          </cell>
          <cell r="K52">
            <v>111.54687426226933</v>
          </cell>
          <cell r="L52">
            <v>1247259.4100000001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15477676.49</v>
          </cell>
          <cell r="H53">
            <v>3417417.540000001</v>
          </cell>
          <cell r="I53">
            <v>56.38325933625363</v>
          </cell>
          <cell r="J53">
            <v>-2643632.459999999</v>
          </cell>
          <cell r="K53">
            <v>94.93095919195983</v>
          </cell>
          <cell r="L53">
            <v>-826463.5099999998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6808940.24</v>
          </cell>
          <cell r="H54">
            <v>1091902.96</v>
          </cell>
          <cell r="I54">
            <v>60.13343760326026</v>
          </cell>
          <cell r="J54">
            <v>-723897.04</v>
          </cell>
          <cell r="K54">
            <v>101.68212654749638</v>
          </cell>
          <cell r="L54">
            <v>112640.24000000022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14165209.76</v>
          </cell>
          <cell r="H55">
            <v>1959005.0700000003</v>
          </cell>
          <cell r="I55">
            <v>61.87439025930958</v>
          </cell>
          <cell r="J55">
            <v>-1207094.9299999997</v>
          </cell>
          <cell r="K55">
            <v>108.17968146080501</v>
          </cell>
          <cell r="L55">
            <v>1071059.7599999998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15683692.91</v>
          </cell>
          <cell r="H56">
            <v>3205648.5</v>
          </cell>
          <cell r="I56">
            <v>51.024639676564455</v>
          </cell>
          <cell r="J56">
            <v>-3076901.5</v>
          </cell>
          <cell r="K56">
            <v>89.96579987896483</v>
          </cell>
          <cell r="L56">
            <v>-1749257.0899999999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1981992.09</v>
          </cell>
          <cell r="H57">
            <v>414976.67000000016</v>
          </cell>
          <cell r="I57">
            <v>42.48841178602659</v>
          </cell>
          <cell r="J57">
            <v>-561705.3299999998</v>
          </cell>
          <cell r="K57">
            <v>86.22676729686707</v>
          </cell>
          <cell r="L57">
            <v>-316588.9099999999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10423669.89</v>
          </cell>
          <cell r="H58">
            <v>2082769.5600000005</v>
          </cell>
          <cell r="I58">
            <v>23.934661143426545</v>
          </cell>
          <cell r="J58">
            <v>-6619127.4399999995</v>
          </cell>
          <cell r="K58">
            <v>62.07837088665657</v>
          </cell>
          <cell r="L58">
            <v>-6367476.109999999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4408851.18</v>
          </cell>
          <cell r="H59">
            <v>560743.7099999995</v>
          </cell>
          <cell r="I59">
            <v>56.567926155708506</v>
          </cell>
          <cell r="J59">
            <v>-430531.2900000005</v>
          </cell>
          <cell r="K59">
            <v>159.41839357676585</v>
          </cell>
          <cell r="L59">
            <v>1643266.1799999997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1523549.55</v>
          </cell>
          <cell r="H60">
            <v>197490.3600000001</v>
          </cell>
          <cell r="I60">
            <v>24.378666699584628</v>
          </cell>
          <cell r="J60">
            <v>-612604.6399999999</v>
          </cell>
          <cell r="K60">
            <v>57.593191333971426</v>
          </cell>
          <cell r="L60">
            <v>-1121814.45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1666851.32</v>
          </cell>
          <cell r="H61">
            <v>218788.6000000001</v>
          </cell>
          <cell r="I61">
            <v>61.925391299425456</v>
          </cell>
          <cell r="J61">
            <v>-134521.3999999999</v>
          </cell>
          <cell r="K61">
            <v>103.03133989776303</v>
          </cell>
          <cell r="L61">
            <v>49041.320000000065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1676321.97</v>
          </cell>
          <cell r="H62">
            <v>313112.6199999999</v>
          </cell>
          <cell r="I62">
            <v>84.90038503253793</v>
          </cell>
          <cell r="J62">
            <v>-55687.38000000012</v>
          </cell>
          <cell r="K62">
            <v>131.92114346423233</v>
          </cell>
          <cell r="L62">
            <v>405621.97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1054468.38</v>
          </cell>
          <cell r="H63">
            <v>317723.8899999999</v>
          </cell>
          <cell r="I63">
            <v>82.47919743936532</v>
          </cell>
          <cell r="J63">
            <v>-67493.1100000001</v>
          </cell>
          <cell r="K63">
            <v>101.65324070994552</v>
          </cell>
          <cell r="L63">
            <v>17149.37999999989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3351946.12</v>
          </cell>
          <cell r="H64">
            <v>899946.25</v>
          </cell>
          <cell r="I64">
            <v>107.3460386945942</v>
          </cell>
          <cell r="J64">
            <v>61586.25</v>
          </cell>
          <cell r="K64">
            <v>132.5126058991196</v>
          </cell>
          <cell r="L64">
            <v>822416.1200000001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1963327.35</v>
          </cell>
          <cell r="H65">
            <v>339604.67000000016</v>
          </cell>
          <cell r="I65">
            <v>65.41866987719723</v>
          </cell>
          <cell r="J65">
            <v>-179520.32999999984</v>
          </cell>
          <cell r="K65">
            <v>91.99320919366379</v>
          </cell>
          <cell r="L65">
            <v>-170881.6499999999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5812844.36</v>
          </cell>
          <cell r="H66">
            <v>1028077.5100000007</v>
          </cell>
          <cell r="I66">
            <v>37.93191844662059</v>
          </cell>
          <cell r="J66">
            <v>-1682245.4899999993</v>
          </cell>
          <cell r="K66">
            <v>93.48281055481837</v>
          </cell>
          <cell r="L66">
            <v>-405244.63999999966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9432780.4</v>
          </cell>
          <cell r="H67">
            <v>1524708.04</v>
          </cell>
          <cell r="I67">
            <v>28.974241622655395</v>
          </cell>
          <cell r="J67">
            <v>-3737579.96</v>
          </cell>
          <cell r="K67">
            <v>59.32830095023722</v>
          </cell>
          <cell r="L67">
            <v>-6466512.6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14274952.98</v>
          </cell>
          <cell r="H68">
            <v>2488183.460000001</v>
          </cell>
          <cell r="I68">
            <v>47.002622356486356</v>
          </cell>
          <cell r="J68">
            <v>-2805528.539999999</v>
          </cell>
          <cell r="K68">
            <v>83.74014938353261</v>
          </cell>
          <cell r="L68">
            <v>-2771772.0199999996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2377280.94</v>
          </cell>
          <cell r="H69">
            <v>471840.77</v>
          </cell>
          <cell r="I69">
            <v>34.70821067343411</v>
          </cell>
          <cell r="J69">
            <v>-887609.23</v>
          </cell>
          <cell r="K69">
            <v>76.17756664348818</v>
          </cell>
          <cell r="L69">
            <v>-743429.06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1881173.64</v>
          </cell>
          <cell r="H70">
            <v>385897.1299999999</v>
          </cell>
          <cell r="I70">
            <v>75.90124896738915</v>
          </cell>
          <cell r="J70">
            <v>-122522.87000000011</v>
          </cell>
          <cell r="K70">
            <v>143.98353182500077</v>
          </cell>
          <cell r="L70">
            <v>574653.6399999999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1014873.02</v>
          </cell>
          <cell r="H71">
            <v>134381.89</v>
          </cell>
          <cell r="I71">
            <v>71.18891443464996</v>
          </cell>
          <cell r="J71">
            <v>-54386.109999999986</v>
          </cell>
          <cell r="K71">
            <v>134.4462664303296</v>
          </cell>
          <cell r="L71">
            <v>260019.02000000002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9487452.32</v>
          </cell>
          <cell r="H72">
            <v>1944111.7600000007</v>
          </cell>
          <cell r="I72">
            <v>73.83746891807364</v>
          </cell>
          <cell r="J72">
            <v>-688849.2399999993</v>
          </cell>
          <cell r="K72">
            <v>121.69683399365287</v>
          </cell>
          <cell r="L72">
            <v>1691479.3200000003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4436736.34</v>
          </cell>
          <cell r="H73">
            <v>670128.27</v>
          </cell>
          <cell r="I73">
            <v>43.106569920589735</v>
          </cell>
          <cell r="J73">
            <v>-884456.73</v>
          </cell>
          <cell r="K73">
            <v>112.58880414550372</v>
          </cell>
          <cell r="L73">
            <v>496081.33999999985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1614034.22</v>
          </cell>
          <cell r="H74">
            <v>312074.29000000004</v>
          </cell>
          <cell r="I74">
            <v>62.32884419501089</v>
          </cell>
          <cell r="J74">
            <v>-188615.70999999996</v>
          </cell>
          <cell r="K74">
            <v>85.67742760835523</v>
          </cell>
          <cell r="L74">
            <v>-269815.78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1585654.34</v>
          </cell>
          <cell r="H75">
            <v>104344.23999999999</v>
          </cell>
          <cell r="I75">
            <v>13.966382460414128</v>
          </cell>
          <cell r="J75">
            <v>-642765.76</v>
          </cell>
          <cell r="K75">
            <v>59.10011602696537</v>
          </cell>
          <cell r="L75">
            <v>-1097342.66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2880840.36</v>
          </cell>
          <cell r="H76">
            <v>191937.22999999998</v>
          </cell>
          <cell r="I76">
            <v>68.08602573925874</v>
          </cell>
          <cell r="J76">
            <v>-89966.77000000002</v>
          </cell>
          <cell r="K76">
            <v>403.3581475580148</v>
          </cell>
          <cell r="L76">
            <v>2166626.36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1991864.6</v>
          </cell>
          <cell r="H77">
            <v>325133.92000000016</v>
          </cell>
          <cell r="I77">
            <v>30.681173670731287</v>
          </cell>
          <cell r="J77">
            <v>-734584.0799999998</v>
          </cell>
          <cell r="K77">
            <v>75.3052812174274</v>
          </cell>
          <cell r="L77">
            <v>-653188.3999999999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2069080.13</v>
          </cell>
          <cell r="H78">
            <v>261661.66999999993</v>
          </cell>
          <cell r="I78">
            <v>59.02466902318697</v>
          </cell>
          <cell r="J78">
            <v>-181647.33000000007</v>
          </cell>
          <cell r="K78">
            <v>93.88356302682679</v>
          </cell>
          <cell r="L78">
            <v>-134798.8700000001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2450030498.040001</v>
          </cell>
          <cell r="H79">
            <v>556744348.1199999</v>
          </cell>
          <cell r="I79">
            <v>59.10639390551824</v>
          </cell>
          <cell r="J79">
            <v>-385191559.8799998</v>
          </cell>
          <cell r="K79">
            <v>90.38779769295621</v>
          </cell>
          <cell r="L79">
            <v>-260546106.9599999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6" sqref="A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475540752.59</v>
      </c>
      <c r="F10" s="33">
        <f>'[1]вспомогат'!H10</f>
        <v>145209273.38</v>
      </c>
      <c r="G10" s="34">
        <f>'[1]вспомогат'!I10</f>
        <v>70.17869940883537</v>
      </c>
      <c r="H10" s="35">
        <f>'[1]вспомогат'!J10</f>
        <v>-61704326.620000005</v>
      </c>
      <c r="I10" s="36">
        <f>'[1]вспомогат'!K10</f>
        <v>88.84046794233386</v>
      </c>
      <c r="J10" s="37">
        <f>'[1]вспомогат'!L10</f>
        <v>-59734177.410000026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1141501911.42</v>
      </c>
      <c r="F12" s="38">
        <f>'[1]вспомогат'!H11</f>
        <v>235415439.08000004</v>
      </c>
      <c r="G12" s="39">
        <f>'[1]вспомогат'!I11</f>
        <v>55.535607237556036</v>
      </c>
      <c r="H12" s="35">
        <f>'[1]вспомогат'!J11</f>
        <v>-188484560.91999996</v>
      </c>
      <c r="I12" s="36">
        <f>'[1]вспомогат'!K11</f>
        <v>88.49366524565382</v>
      </c>
      <c r="J12" s="37">
        <f>'[1]вспомогат'!L11</f>
        <v>-148423088.57999992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89321884.63</v>
      </c>
      <c r="F13" s="38">
        <f>'[1]вспомогат'!H12</f>
        <v>19925983.11999999</v>
      </c>
      <c r="G13" s="39">
        <f>'[1]вспомогат'!I12</f>
        <v>51.979667965829016</v>
      </c>
      <c r="H13" s="35">
        <f>'[1]вспомогат'!J12</f>
        <v>-18408203.88000001</v>
      </c>
      <c r="I13" s="36">
        <f>'[1]вспомогат'!K12</f>
        <v>92.3287427938301</v>
      </c>
      <c r="J13" s="37">
        <f>'[1]вспомогат'!L12</f>
        <v>-7421428.370000005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150359182.78</v>
      </c>
      <c r="F14" s="38">
        <f>'[1]вспомогат'!H13</f>
        <v>40943475.489999995</v>
      </c>
      <c r="G14" s="39">
        <f>'[1]вспомогат'!I13</f>
        <v>74.24391824106534</v>
      </c>
      <c r="H14" s="35">
        <f>'[1]вспомогат'!J13</f>
        <v>-14203769.510000005</v>
      </c>
      <c r="I14" s="36">
        <f>'[1]вспомогат'!K13</f>
        <v>91.12170444862386</v>
      </c>
      <c r="J14" s="37">
        <f>'[1]вспомогат'!L13</f>
        <v>-14650003.219999999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124832230.36</v>
      </c>
      <c r="F15" s="38">
        <f>'[1]вспомогат'!H14</f>
        <v>26943492.340000004</v>
      </c>
      <c r="G15" s="39">
        <f>'[1]вспомогат'!I14</f>
        <v>59.58181451095731</v>
      </c>
      <c r="H15" s="35">
        <f>'[1]вспомогат'!J14</f>
        <v>-18277507.659999996</v>
      </c>
      <c r="I15" s="36">
        <f>'[1]вспомогат'!K14</f>
        <v>88.46291459650988</v>
      </c>
      <c r="J15" s="37">
        <f>'[1]вспомогат'!L14</f>
        <v>-16280269.64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18617883.31</v>
      </c>
      <c r="F16" s="38">
        <f>'[1]вспомогат'!H15</f>
        <v>4391746.839999998</v>
      </c>
      <c r="G16" s="39">
        <f>'[1]вспомогат'!I15</f>
        <v>58.43041483728477</v>
      </c>
      <c r="H16" s="35">
        <f>'[1]вспомогат'!J15</f>
        <v>-3124453.160000002</v>
      </c>
      <c r="I16" s="36">
        <f>'[1]вспомогат'!K15</f>
        <v>87.26553303882163</v>
      </c>
      <c r="J16" s="37">
        <f>'[1]вспомогат'!L15</f>
        <v>-2716866.6900000013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1524633092.5</v>
      </c>
      <c r="F17" s="41">
        <f>SUM(F12:F16)</f>
        <v>327620136.87000006</v>
      </c>
      <c r="G17" s="42">
        <f>F17/D17*100</f>
        <v>57.46525696251935</v>
      </c>
      <c r="H17" s="41">
        <f>SUM(H12:H16)</f>
        <v>-242498495.12999994</v>
      </c>
      <c r="I17" s="43">
        <f>E17/C17*100</f>
        <v>88.94528203909621</v>
      </c>
      <c r="J17" s="41">
        <f>SUM(J12:J16)</f>
        <v>-189491656.49999994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6352348.15</v>
      </c>
      <c r="F18" s="45">
        <f>'[1]вспомогат'!H16</f>
        <v>949567.7300000004</v>
      </c>
      <c r="G18" s="46">
        <f>'[1]вспомогат'!I16</f>
        <v>47.07325056897812</v>
      </c>
      <c r="H18" s="47">
        <f>'[1]вспомогат'!J16</f>
        <v>-1067645.2699999996</v>
      </c>
      <c r="I18" s="48">
        <f>'[1]вспомогат'!K16</f>
        <v>99.93531226500285</v>
      </c>
      <c r="J18" s="49">
        <f>'[1]вспомогат'!L16</f>
        <v>-4111.8499999996275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65236471.63</v>
      </c>
      <c r="F19" s="38">
        <f>'[1]вспомогат'!H17</f>
        <v>13316134.32</v>
      </c>
      <c r="G19" s="39">
        <f>'[1]вспомогат'!I17</f>
        <v>64.09371372924906</v>
      </c>
      <c r="H19" s="35">
        <f>'[1]вспомогат'!J17</f>
        <v>-7459903.68</v>
      </c>
      <c r="I19" s="36">
        <f>'[1]вспомогат'!K17</f>
        <v>123.64626482034842</v>
      </c>
      <c r="J19" s="37">
        <f>'[1]вспомогат'!L17</f>
        <v>12475903.630000003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21260.09</v>
      </c>
      <c r="F20" s="38">
        <f>'[1]вспомогат'!H18</f>
        <v>3738.4000000000015</v>
      </c>
      <c r="G20" s="39">
        <f>'[1]вспомогат'!I18</f>
        <v>29.90720000000001</v>
      </c>
      <c r="H20" s="35">
        <f>'[1]вспомогат'!J18</f>
        <v>-8761.599999999999</v>
      </c>
      <c r="I20" s="36">
        <f>'[1]вспомогат'!K18</f>
        <v>71.10397993311037</v>
      </c>
      <c r="J20" s="37">
        <f>'[1]вспомогат'!L18</f>
        <v>-8639.91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834257.5</v>
      </c>
      <c r="F21" s="38">
        <f>'[1]вспомогат'!H19</f>
        <v>102699.31999999995</v>
      </c>
      <c r="G21" s="39">
        <f>'[1]вспомогат'!I19</f>
        <v>41.72411523570013</v>
      </c>
      <c r="H21" s="35">
        <f>'[1]вспомогат'!J19</f>
        <v>-143439.68000000005</v>
      </c>
      <c r="I21" s="36">
        <f>'[1]вспомогат'!K19</f>
        <v>116.63451120198525</v>
      </c>
      <c r="J21" s="37">
        <f>'[1]вспомогат'!L19</f>
        <v>118982.5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24933458.89</v>
      </c>
      <c r="F22" s="38">
        <f>'[1]вспомогат'!H20</f>
        <v>5588234.060000002</v>
      </c>
      <c r="G22" s="39">
        <f>'[1]вспомогат'!I20</f>
        <v>64.4239738450544</v>
      </c>
      <c r="H22" s="35">
        <f>'[1]вспомогат'!J20</f>
        <v>-3085918.9399999976</v>
      </c>
      <c r="I22" s="36">
        <f>'[1]вспомогат'!K20</f>
        <v>106.2430135201792</v>
      </c>
      <c r="J22" s="37">
        <f>'[1]вспомогат'!L20</f>
        <v>1465130.8900000006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6742845.52</v>
      </c>
      <c r="F23" s="38">
        <f>'[1]вспомогат'!H21</f>
        <v>1323814.6099999994</v>
      </c>
      <c r="G23" s="39">
        <f>'[1]вспомогат'!I21</f>
        <v>65.58489007790533</v>
      </c>
      <c r="H23" s="35">
        <f>'[1]вспомогат'!J21</f>
        <v>-694660.3900000006</v>
      </c>
      <c r="I23" s="36">
        <f>'[1]вспомогат'!K21</f>
        <v>115.78711922500014</v>
      </c>
      <c r="J23" s="37">
        <f>'[1]вспомогат'!L21</f>
        <v>919360.5199999996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10820527.06</v>
      </c>
      <c r="F24" s="38">
        <f>'[1]вспомогат'!H22</f>
        <v>1863432.4800000004</v>
      </c>
      <c r="G24" s="39">
        <f>'[1]вспомогат'!I22</f>
        <v>33.043115779931796</v>
      </c>
      <c r="H24" s="35">
        <f>'[1]вспомогат'!J22</f>
        <v>-3775964.5199999996</v>
      </c>
      <c r="I24" s="36">
        <f>'[1]вспомогат'!K22</f>
        <v>84.75603130807356</v>
      </c>
      <c r="J24" s="37">
        <f>'[1]вспомогат'!L22</f>
        <v>-1946147.9399999995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640595.14</v>
      </c>
      <c r="F25" s="38">
        <f>'[1]вспомогат'!H23</f>
        <v>125130.19</v>
      </c>
      <c r="G25" s="39">
        <f>'[1]вспомогат'!I23</f>
        <v>81.57117992177314</v>
      </c>
      <c r="H25" s="35">
        <f>'[1]вспомогат'!J23</f>
        <v>-28269.809999999998</v>
      </c>
      <c r="I25" s="36">
        <f>'[1]вспомогат'!K23</f>
        <v>129.27996205929244</v>
      </c>
      <c r="J25" s="37">
        <f>'[1]вспомогат'!L23</f>
        <v>145085.14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7792510.61</v>
      </c>
      <c r="F26" s="38">
        <f>'[1]вспомогат'!H24</f>
        <v>1224992.3000000007</v>
      </c>
      <c r="G26" s="39">
        <f>'[1]вспомогат'!I24</f>
        <v>52.556032590951496</v>
      </c>
      <c r="H26" s="35">
        <f>'[1]вспомогат'!J24</f>
        <v>-1105838.6999999993</v>
      </c>
      <c r="I26" s="36">
        <f>'[1]вспомогат'!K24</f>
        <v>111.82228840109198</v>
      </c>
      <c r="J26" s="37">
        <f>'[1]вспомогат'!L24</f>
        <v>823854.6100000003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21110713.35</v>
      </c>
      <c r="F27" s="38">
        <f>'[1]вспомогат'!H25</f>
        <v>4467112.810000002</v>
      </c>
      <c r="G27" s="39">
        <f>'[1]вспомогат'!I25</f>
        <v>56.22008228287794</v>
      </c>
      <c r="H27" s="35">
        <f>'[1]вспомогат'!J25</f>
        <v>-3478647.1899999976</v>
      </c>
      <c r="I27" s="36">
        <f>'[1]вспомогат'!K25</f>
        <v>96.49811158525591</v>
      </c>
      <c r="J27" s="37">
        <f>'[1]вспомогат'!L25</f>
        <v>-766101.6499999985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1474966.54</v>
      </c>
      <c r="F28" s="38">
        <f>'[1]вспомогат'!H26</f>
        <v>254144.3500000001</v>
      </c>
      <c r="G28" s="39">
        <f>'[1]вспомогат'!I26</f>
        <v>60.094903110627705</v>
      </c>
      <c r="H28" s="35">
        <f>'[1]вспомогат'!J26</f>
        <v>-168760.6499999999</v>
      </c>
      <c r="I28" s="36">
        <f>'[1]вспомогат'!K26</f>
        <v>109.49385521391872</v>
      </c>
      <c r="J28" s="37">
        <f>'[1]вспомогат'!L26</f>
        <v>127889.54000000004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10555698.59</v>
      </c>
      <c r="F29" s="38">
        <f>'[1]вспомогат'!H27</f>
        <v>2001674.58</v>
      </c>
      <c r="G29" s="39">
        <f>'[1]вспомогат'!I27</f>
        <v>53.40100107139504</v>
      </c>
      <c r="H29" s="35">
        <f>'[1]вспомогат'!J27</f>
        <v>-1746709.42</v>
      </c>
      <c r="I29" s="36">
        <f>'[1]вспомогат'!K27</f>
        <v>88.79487537322083</v>
      </c>
      <c r="J29" s="37">
        <f>'[1]вспомогат'!L27</f>
        <v>-1332035.4100000001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69066.44</v>
      </c>
      <c r="F30" s="38">
        <f>'[1]вспомогат'!H28</f>
        <v>9186.810000000005</v>
      </c>
      <c r="G30" s="39">
        <f>'[1]вспомогат'!I28</f>
        <v>16.93421198156683</v>
      </c>
      <c r="H30" s="35">
        <f>'[1]вспомогат'!J28</f>
        <v>-45063.189999999995</v>
      </c>
      <c r="I30" s="36">
        <f>'[1]вспомогат'!K28</f>
        <v>117.66003407155026</v>
      </c>
      <c r="J30" s="37">
        <f>'[1]вспомогат'!L28</f>
        <v>10366.440000000002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40845397</v>
      </c>
      <c r="F31" s="38">
        <f>'[1]вспомогат'!H29</f>
        <v>8108804.75</v>
      </c>
      <c r="G31" s="39">
        <f>'[1]вспомогат'!I29</f>
        <v>58.785439578364354</v>
      </c>
      <c r="H31" s="35">
        <f>'[1]вспомогат'!J29</f>
        <v>-5685095.25</v>
      </c>
      <c r="I31" s="36">
        <f>'[1]вспомогат'!K29</f>
        <v>101.3437034636383</v>
      </c>
      <c r="J31" s="37">
        <f>'[1]вспомогат'!L29</f>
        <v>541564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3901942.03</v>
      </c>
      <c r="F32" s="38">
        <f>'[1]вспомогат'!H30</f>
        <v>741750.9499999997</v>
      </c>
      <c r="G32" s="39">
        <f>'[1]вспомогат'!I30</f>
        <v>45.4592558726174</v>
      </c>
      <c r="H32" s="35">
        <f>'[1]вспомогат'!J30</f>
        <v>-889932.0500000003</v>
      </c>
      <c r="I32" s="36">
        <f>'[1]вспомогат'!K30</f>
        <v>94.58136772701017</v>
      </c>
      <c r="J32" s="37">
        <f>'[1]вспомогат'!L30</f>
        <v>-223544.9700000002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5808813.59</v>
      </c>
      <c r="F33" s="38">
        <f>'[1]вспомогат'!H31</f>
        <v>967347.3999999994</v>
      </c>
      <c r="G33" s="39">
        <f>'[1]вспомогат'!I31</f>
        <v>54.32393516714191</v>
      </c>
      <c r="H33" s="35">
        <f>'[1]вспомогат'!J31</f>
        <v>-813354.6000000006</v>
      </c>
      <c r="I33" s="36">
        <f>'[1]вспомогат'!K31</f>
        <v>88.40417191594379</v>
      </c>
      <c r="J33" s="37">
        <f>'[1]вспомогат'!L31</f>
        <v>-761932.4100000001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6668264.53</v>
      </c>
      <c r="F34" s="38">
        <f>'[1]вспомогат'!H32</f>
        <v>900870.9900000002</v>
      </c>
      <c r="G34" s="39">
        <f>'[1]вспомогат'!I32</f>
        <v>38.66830590538001</v>
      </c>
      <c r="H34" s="35">
        <f>'[1]вспомогат'!J32</f>
        <v>-1428869.0099999998</v>
      </c>
      <c r="I34" s="36">
        <f>'[1]вспомогат'!K32</f>
        <v>102.54030182989042</v>
      </c>
      <c r="J34" s="37">
        <f>'[1]вспомогат'!L32</f>
        <v>165197.53000000026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13662716.49</v>
      </c>
      <c r="F35" s="38">
        <f>'[1]вспомогат'!H33</f>
        <v>2409441.120000001</v>
      </c>
      <c r="G35" s="39">
        <f>'[1]вспомогат'!I33</f>
        <v>57.485943573883134</v>
      </c>
      <c r="H35" s="35">
        <f>'[1]вспомогат'!J33</f>
        <v>-1781915.879999999</v>
      </c>
      <c r="I35" s="36">
        <f>'[1]вспомогат'!K33</f>
        <v>101.23532548206701</v>
      </c>
      <c r="J35" s="37">
        <f>'[1]вспомогат'!L33</f>
        <v>166719.49000000022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64158.31</v>
      </c>
      <c r="F36" s="38">
        <f>'[1]вспомогат'!H34</f>
        <v>10200.71</v>
      </c>
      <c r="G36" s="39">
        <f>'[1]вспомогат'!I34</f>
        <v>30.269169139465873</v>
      </c>
      <c r="H36" s="35">
        <f>'[1]вспомогат'!J34</f>
        <v>-23499.29</v>
      </c>
      <c r="I36" s="36">
        <f>'[1]вспомогат'!K34</f>
        <v>61.395511961722484</v>
      </c>
      <c r="J36" s="37">
        <f>'[1]вспомогат'!L34</f>
        <v>-40341.69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1282074.8</v>
      </c>
      <c r="F37" s="38">
        <f>'[1]вспомогат'!H35</f>
        <v>386911.92000000004</v>
      </c>
      <c r="G37" s="39">
        <f>'[1]вспомогат'!I35</f>
        <v>113.23378588381969</v>
      </c>
      <c r="H37" s="35">
        <f>'[1]вспомогат'!J35</f>
        <v>45218.92000000004</v>
      </c>
      <c r="I37" s="36">
        <f>'[1]вспомогат'!K35</f>
        <v>113.7314055121917</v>
      </c>
      <c r="J37" s="37">
        <f>'[1]вспомогат'!L35</f>
        <v>154791.80000000005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228818086.26000002</v>
      </c>
      <c r="F38" s="41">
        <f>SUM(F18:F37)</f>
        <v>44755189.80000002</v>
      </c>
      <c r="G38" s="42">
        <f>F38/D38*100</f>
        <v>57.27401883386474</v>
      </c>
      <c r="H38" s="41">
        <f>SUM(H18:H37)</f>
        <v>-33387030.19999999</v>
      </c>
      <c r="I38" s="43">
        <f>E38/C38*100</f>
        <v>105.55016695351165</v>
      </c>
      <c r="J38" s="41">
        <f>SUM(J18:J37)</f>
        <v>12031990.260000005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3370421.15</v>
      </c>
      <c r="F39" s="38">
        <f>'[1]вспомогат'!H36</f>
        <v>393746.5299999998</v>
      </c>
      <c r="G39" s="39">
        <f>'[1]вспомогат'!I36</f>
        <v>44.722578996388066</v>
      </c>
      <c r="H39" s="35">
        <f>'[1]вспомогат'!J36</f>
        <v>-486673.4700000002</v>
      </c>
      <c r="I39" s="36">
        <f>'[1]вспомогат'!K36</f>
        <v>125.48759615169816</v>
      </c>
      <c r="J39" s="37">
        <f>'[1]вспомогат'!L36</f>
        <v>684561.1499999999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8768392.62</v>
      </c>
      <c r="F40" s="38">
        <f>'[1]вспомогат'!H37</f>
        <v>1626956.209999999</v>
      </c>
      <c r="G40" s="39">
        <f>'[1]вспомогат'!I37</f>
        <v>49.31582559248024</v>
      </c>
      <c r="H40" s="35">
        <f>'[1]вспомогат'!J37</f>
        <v>-1672098.790000001</v>
      </c>
      <c r="I40" s="36">
        <f>'[1]вспомогат'!K37</f>
        <v>84.38750551097532</v>
      </c>
      <c r="J40" s="37">
        <f>'[1]вспомогат'!L37</f>
        <v>-1622236.3800000008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3917419.86</v>
      </c>
      <c r="F41" s="38">
        <f>'[1]вспомогат'!H38</f>
        <v>709309.6099999999</v>
      </c>
      <c r="G41" s="39">
        <f>'[1]вспомогат'!I38</f>
        <v>63.7858602881071</v>
      </c>
      <c r="H41" s="35">
        <f>'[1]вспомогат'!J38</f>
        <v>-402707.39000000013</v>
      </c>
      <c r="I41" s="36">
        <f>'[1]вспомогат'!K38</f>
        <v>91.65930865824406</v>
      </c>
      <c r="J41" s="37">
        <f>'[1]вспомогат'!L38</f>
        <v>-356472.14000000013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3054161.8</v>
      </c>
      <c r="F42" s="38">
        <f>'[1]вспомогат'!H39</f>
        <v>552531.4499999997</v>
      </c>
      <c r="G42" s="39">
        <f>'[1]вспомогат'!I39</f>
        <v>28.891288661141452</v>
      </c>
      <c r="H42" s="35">
        <f>'[1]вспомогат'!J39</f>
        <v>-1359918.5500000003</v>
      </c>
      <c r="I42" s="36">
        <f>'[1]вспомогат'!K39</f>
        <v>69.68414039674961</v>
      </c>
      <c r="J42" s="37">
        <f>'[1]вспомогат'!L39</f>
        <v>-1328703.2000000002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3519830.42</v>
      </c>
      <c r="F43" s="38">
        <f>'[1]вспомогат'!H40</f>
        <v>515177.21999999974</v>
      </c>
      <c r="G43" s="39">
        <f>'[1]вспомогат'!I40</f>
        <v>36.205126006718466</v>
      </c>
      <c r="H43" s="35">
        <f>'[1]вспомогат'!J40</f>
        <v>-907762.7800000003</v>
      </c>
      <c r="I43" s="36">
        <f>'[1]вспомогат'!K40</f>
        <v>92.52023110143807</v>
      </c>
      <c r="J43" s="37">
        <f>'[1]вспомогат'!L40</f>
        <v>-284559.5800000001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4112528.41</v>
      </c>
      <c r="F44" s="38">
        <f>'[1]вспомогат'!H41</f>
        <v>984134.81</v>
      </c>
      <c r="G44" s="39">
        <f>'[1]вспомогат'!I41</f>
        <v>129.6188240283542</v>
      </c>
      <c r="H44" s="35">
        <f>'[1]вспомогат'!J41</f>
        <v>224881.81000000006</v>
      </c>
      <c r="I44" s="36">
        <f>'[1]вспомогат'!K41</f>
        <v>106.07036601438679</v>
      </c>
      <c r="J44" s="37">
        <f>'[1]вспомогат'!L41</f>
        <v>235358.41000000015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5883751.57</v>
      </c>
      <c r="F45" s="38">
        <f>'[1]вспомогат'!H42</f>
        <v>1087180.8600000003</v>
      </c>
      <c r="G45" s="39">
        <f>'[1]вспомогат'!I42</f>
        <v>36.15411060718826</v>
      </c>
      <c r="H45" s="35">
        <f>'[1]вспомогат'!J42</f>
        <v>-1919893.1399999997</v>
      </c>
      <c r="I45" s="36">
        <f>'[1]вспомогат'!K42</f>
        <v>75.90280380077022</v>
      </c>
      <c r="J45" s="37">
        <f>'[1]вспомогат'!L42</f>
        <v>-1867940.4299999997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11163565.96</v>
      </c>
      <c r="F46" s="38">
        <f>'[1]вспомогат'!H43</f>
        <v>2211878.66</v>
      </c>
      <c r="G46" s="39">
        <f>'[1]вспомогат'!I43</f>
        <v>47.82401052704864</v>
      </c>
      <c r="H46" s="35">
        <f>'[1]вспомогат'!J43</f>
        <v>-2413159.34</v>
      </c>
      <c r="I46" s="36">
        <f>'[1]вспомогат'!K43</f>
        <v>94.38565275534557</v>
      </c>
      <c r="J46" s="37">
        <f>'[1]вспомогат'!L43</f>
        <v>-664043.0399999991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5778807.58</v>
      </c>
      <c r="F47" s="38">
        <f>'[1]вспомогат'!H44</f>
        <v>877548.5</v>
      </c>
      <c r="G47" s="39">
        <f>'[1]вспомогат'!I44</f>
        <v>40.95335542281128</v>
      </c>
      <c r="H47" s="35">
        <f>'[1]вспомогат'!J44</f>
        <v>-1265251.5</v>
      </c>
      <c r="I47" s="36">
        <f>'[1]вспомогат'!K44</f>
        <v>93.2129785046521</v>
      </c>
      <c r="J47" s="37">
        <f>'[1]вспомогат'!L44</f>
        <v>-420766.4199999999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6218496.91</v>
      </c>
      <c r="F48" s="38">
        <f>'[1]вспомогат'!H45</f>
        <v>963244.0700000003</v>
      </c>
      <c r="G48" s="39">
        <f>'[1]вспомогат'!I45</f>
        <v>34.233828170535816</v>
      </c>
      <c r="H48" s="35">
        <f>'[1]вспомогат'!J45</f>
        <v>-1850475.9299999997</v>
      </c>
      <c r="I48" s="36">
        <f>'[1]вспомогат'!K45</f>
        <v>71.67665725769595</v>
      </c>
      <c r="J48" s="37">
        <f>'[1]вспомогат'!L45</f>
        <v>-2457266.09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1726427.11</v>
      </c>
      <c r="F49" s="38">
        <f>'[1]вспомогат'!H46</f>
        <v>308737.2300000002</v>
      </c>
      <c r="G49" s="39">
        <f>'[1]вспомогат'!I46</f>
        <v>38.68868201161902</v>
      </c>
      <c r="H49" s="35">
        <f>'[1]вспомогат'!J46</f>
        <v>-489266.7699999998</v>
      </c>
      <c r="I49" s="36">
        <f>'[1]вспомогат'!K46</f>
        <v>69.79490024951771</v>
      </c>
      <c r="J49" s="37">
        <f>'[1]вспомогат'!L46</f>
        <v>-747144.8899999999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1998451.34</v>
      </c>
      <c r="F50" s="38">
        <f>'[1]вспомогат'!H47</f>
        <v>402714.22</v>
      </c>
      <c r="G50" s="39">
        <f>'[1]вспомогат'!I47</f>
        <v>107.20891823179414</v>
      </c>
      <c r="H50" s="35">
        <f>'[1]вспомогат'!J47</f>
        <v>27079.219999999972</v>
      </c>
      <c r="I50" s="36">
        <f>'[1]вспомогат'!K47</f>
        <v>179.1240624551843</v>
      </c>
      <c r="J50" s="37">
        <f>'[1]вспомогат'!L47</f>
        <v>882771.3400000001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2296988.72</v>
      </c>
      <c r="F51" s="38">
        <f>'[1]вспомогат'!H48</f>
        <v>350678.3200000003</v>
      </c>
      <c r="G51" s="39">
        <f>'[1]вспомогат'!I48</f>
        <v>11.56414175539818</v>
      </c>
      <c r="H51" s="35">
        <f>'[1]вспомогат'!J48</f>
        <v>-2681784.6799999997</v>
      </c>
      <c r="I51" s="36">
        <f>'[1]вспомогат'!K48</f>
        <v>51.14073612296992</v>
      </c>
      <c r="J51" s="37">
        <f>'[1]вспомогат'!L48</f>
        <v>-2194516.28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4306218.69</v>
      </c>
      <c r="F52" s="38">
        <f>'[1]вспомогат'!H49</f>
        <v>707680.7000000002</v>
      </c>
      <c r="G52" s="39">
        <f>'[1]вспомогат'!I49</f>
        <v>41.9394176087539</v>
      </c>
      <c r="H52" s="35">
        <f>'[1]вспомогат'!J49</f>
        <v>-979707.2999999998</v>
      </c>
      <c r="I52" s="36">
        <f>'[1]вспомогат'!K49</f>
        <v>89.66855948090664</v>
      </c>
      <c r="J52" s="37">
        <f>'[1]вспомогат'!L49</f>
        <v>-496154.3099999996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1860291.8</v>
      </c>
      <c r="F53" s="38">
        <f>'[1]вспомогат'!H50</f>
        <v>317489.56000000006</v>
      </c>
      <c r="G53" s="39">
        <f>'[1]вспомогат'!I50</f>
        <v>48.85958140966452</v>
      </c>
      <c r="H53" s="35">
        <f>'[1]вспомогат'!J50</f>
        <v>-332310.43999999994</v>
      </c>
      <c r="I53" s="36">
        <f>'[1]вспомогат'!K50</f>
        <v>81.08319748943032</v>
      </c>
      <c r="J53" s="37">
        <f>'[1]вспомогат'!L50</f>
        <v>-434008.19999999995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1967782.44</v>
      </c>
      <c r="F54" s="38">
        <f>'[1]вспомогат'!H51</f>
        <v>267030.72</v>
      </c>
      <c r="G54" s="39">
        <f>'[1]вспомогат'!I51</f>
        <v>54.60192618341683</v>
      </c>
      <c r="H54" s="35">
        <f>'[1]вспомогат'!J51</f>
        <v>-222019.28000000003</v>
      </c>
      <c r="I54" s="36">
        <f>'[1]вспомогат'!K51</f>
        <v>114.96379758993346</v>
      </c>
      <c r="J54" s="37">
        <f>'[1]вспомогат'!L51</f>
        <v>256128.43999999994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12048965.41</v>
      </c>
      <c r="F55" s="38">
        <f>'[1]вспомогат'!H52</f>
        <v>2022098.8200000003</v>
      </c>
      <c r="G55" s="39">
        <f>'[1]вспомогат'!I52</f>
        <v>51.311235393379604</v>
      </c>
      <c r="H55" s="35">
        <f>'[1]вспомогат'!J52</f>
        <v>-1918751.1799999997</v>
      </c>
      <c r="I55" s="36">
        <f>'[1]вспомогат'!K52</f>
        <v>111.54687426226933</v>
      </c>
      <c r="J55" s="37">
        <f>'[1]вспомогат'!L52</f>
        <v>1247259.4100000001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15477676.49</v>
      </c>
      <c r="F56" s="38">
        <f>'[1]вспомогат'!H53</f>
        <v>3417417.540000001</v>
      </c>
      <c r="G56" s="39">
        <f>'[1]вспомогат'!I53</f>
        <v>56.38325933625363</v>
      </c>
      <c r="H56" s="35">
        <f>'[1]вспомогат'!J53</f>
        <v>-2643632.459999999</v>
      </c>
      <c r="I56" s="36">
        <f>'[1]вспомогат'!K53</f>
        <v>94.93095919195983</v>
      </c>
      <c r="J56" s="37">
        <f>'[1]вспомогат'!L53</f>
        <v>-826463.5099999998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6808940.24</v>
      </c>
      <c r="F57" s="38">
        <f>'[1]вспомогат'!H54</f>
        <v>1091902.96</v>
      </c>
      <c r="G57" s="39">
        <f>'[1]вспомогат'!I54</f>
        <v>60.13343760326026</v>
      </c>
      <c r="H57" s="35">
        <f>'[1]вспомогат'!J54</f>
        <v>-723897.04</v>
      </c>
      <c r="I57" s="36">
        <f>'[1]вспомогат'!K54</f>
        <v>101.68212654749638</v>
      </c>
      <c r="J57" s="37">
        <f>'[1]вспомогат'!L54</f>
        <v>112640.24000000022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14165209.76</v>
      </c>
      <c r="F58" s="38">
        <f>'[1]вспомогат'!H55</f>
        <v>1959005.0700000003</v>
      </c>
      <c r="G58" s="39">
        <f>'[1]вспомогат'!I55</f>
        <v>61.87439025930958</v>
      </c>
      <c r="H58" s="35">
        <f>'[1]вспомогат'!J55</f>
        <v>-1207094.9299999997</v>
      </c>
      <c r="I58" s="36">
        <f>'[1]вспомогат'!K55</f>
        <v>108.17968146080501</v>
      </c>
      <c r="J58" s="37">
        <f>'[1]вспомогат'!L55</f>
        <v>1071059.7599999998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15683692.91</v>
      </c>
      <c r="F59" s="38">
        <f>'[1]вспомогат'!H56</f>
        <v>3205648.5</v>
      </c>
      <c r="G59" s="39">
        <f>'[1]вспомогат'!I56</f>
        <v>51.024639676564455</v>
      </c>
      <c r="H59" s="35">
        <f>'[1]вспомогат'!J56</f>
        <v>-3076901.5</v>
      </c>
      <c r="I59" s="36">
        <f>'[1]вспомогат'!K56</f>
        <v>89.96579987896483</v>
      </c>
      <c r="J59" s="37">
        <f>'[1]вспомогат'!L56</f>
        <v>-1749257.0899999999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1981992.09</v>
      </c>
      <c r="F60" s="38">
        <f>'[1]вспомогат'!H57</f>
        <v>414976.67000000016</v>
      </c>
      <c r="G60" s="39">
        <f>'[1]вспомогат'!I57</f>
        <v>42.48841178602659</v>
      </c>
      <c r="H60" s="35">
        <f>'[1]вспомогат'!J57</f>
        <v>-561705.3299999998</v>
      </c>
      <c r="I60" s="36">
        <f>'[1]вспомогат'!K57</f>
        <v>86.22676729686707</v>
      </c>
      <c r="J60" s="37">
        <f>'[1]вспомогат'!L57</f>
        <v>-316588.9099999999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10423669.89</v>
      </c>
      <c r="F61" s="38">
        <f>'[1]вспомогат'!H58</f>
        <v>2082769.5600000005</v>
      </c>
      <c r="G61" s="39">
        <f>'[1]вспомогат'!I58</f>
        <v>23.934661143426545</v>
      </c>
      <c r="H61" s="35">
        <f>'[1]вспомогат'!J58</f>
        <v>-6619127.4399999995</v>
      </c>
      <c r="I61" s="36">
        <f>'[1]вспомогат'!K58</f>
        <v>62.07837088665657</v>
      </c>
      <c r="J61" s="37">
        <f>'[1]вспомогат'!L58</f>
        <v>-6367476.109999999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4408851.18</v>
      </c>
      <c r="F62" s="38">
        <f>'[1]вспомогат'!H59</f>
        <v>560743.7099999995</v>
      </c>
      <c r="G62" s="39">
        <f>'[1]вспомогат'!I59</f>
        <v>56.567926155708506</v>
      </c>
      <c r="H62" s="35">
        <f>'[1]вспомогат'!J59</f>
        <v>-430531.2900000005</v>
      </c>
      <c r="I62" s="36">
        <f>'[1]вспомогат'!K59</f>
        <v>159.41839357676585</v>
      </c>
      <c r="J62" s="37">
        <f>'[1]вспомогат'!L59</f>
        <v>1643266.1799999997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1523549.55</v>
      </c>
      <c r="F63" s="38">
        <f>'[1]вспомогат'!H60</f>
        <v>197490.3600000001</v>
      </c>
      <c r="G63" s="39">
        <f>'[1]вспомогат'!I60</f>
        <v>24.378666699584628</v>
      </c>
      <c r="H63" s="35">
        <f>'[1]вспомогат'!J60</f>
        <v>-612604.6399999999</v>
      </c>
      <c r="I63" s="36">
        <f>'[1]вспомогат'!K60</f>
        <v>57.593191333971426</v>
      </c>
      <c r="J63" s="37">
        <f>'[1]вспомогат'!L60</f>
        <v>-1121814.45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1666851.32</v>
      </c>
      <c r="F64" s="38">
        <f>'[1]вспомогат'!H61</f>
        <v>218788.6000000001</v>
      </c>
      <c r="G64" s="39">
        <f>'[1]вспомогат'!I61</f>
        <v>61.925391299425456</v>
      </c>
      <c r="H64" s="35">
        <f>'[1]вспомогат'!J61</f>
        <v>-134521.3999999999</v>
      </c>
      <c r="I64" s="36">
        <f>'[1]вспомогат'!K61</f>
        <v>103.03133989776303</v>
      </c>
      <c r="J64" s="37">
        <f>'[1]вспомогат'!L61</f>
        <v>49041.320000000065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1676321.97</v>
      </c>
      <c r="F65" s="38">
        <f>'[1]вспомогат'!H62</f>
        <v>313112.6199999999</v>
      </c>
      <c r="G65" s="39">
        <f>'[1]вспомогат'!I62</f>
        <v>84.90038503253793</v>
      </c>
      <c r="H65" s="35">
        <f>'[1]вспомогат'!J62</f>
        <v>-55687.38000000012</v>
      </c>
      <c r="I65" s="36">
        <f>'[1]вспомогат'!K62</f>
        <v>131.92114346423233</v>
      </c>
      <c r="J65" s="37">
        <f>'[1]вспомогат'!L62</f>
        <v>405621.97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1054468.38</v>
      </c>
      <c r="F66" s="38">
        <f>'[1]вспомогат'!H63</f>
        <v>317723.8899999999</v>
      </c>
      <c r="G66" s="39">
        <f>'[1]вспомогат'!I63</f>
        <v>82.47919743936532</v>
      </c>
      <c r="H66" s="35">
        <f>'[1]вспомогат'!J63</f>
        <v>-67493.1100000001</v>
      </c>
      <c r="I66" s="36">
        <f>'[1]вспомогат'!K63</f>
        <v>101.65324070994552</v>
      </c>
      <c r="J66" s="37">
        <f>'[1]вспомогат'!L63</f>
        <v>17149.37999999989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3351946.12</v>
      </c>
      <c r="F67" s="38">
        <f>'[1]вспомогат'!H64</f>
        <v>899946.25</v>
      </c>
      <c r="G67" s="39">
        <f>'[1]вспомогат'!I64</f>
        <v>107.3460386945942</v>
      </c>
      <c r="H67" s="35">
        <f>'[1]вспомогат'!J64</f>
        <v>61586.25</v>
      </c>
      <c r="I67" s="36">
        <f>'[1]вспомогат'!K64</f>
        <v>132.5126058991196</v>
      </c>
      <c r="J67" s="37">
        <f>'[1]вспомогат'!L64</f>
        <v>822416.1200000001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1963327.35</v>
      </c>
      <c r="F68" s="38">
        <f>'[1]вспомогат'!H65</f>
        <v>339604.67000000016</v>
      </c>
      <c r="G68" s="39">
        <f>'[1]вспомогат'!I65</f>
        <v>65.41866987719723</v>
      </c>
      <c r="H68" s="35">
        <f>'[1]вспомогат'!J65</f>
        <v>-179520.32999999984</v>
      </c>
      <c r="I68" s="36">
        <f>'[1]вспомогат'!K65</f>
        <v>91.99320919366379</v>
      </c>
      <c r="J68" s="37">
        <f>'[1]вспомогат'!L65</f>
        <v>-170881.6499999999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5812844.36</v>
      </c>
      <c r="F69" s="38">
        <f>'[1]вспомогат'!H66</f>
        <v>1028077.5100000007</v>
      </c>
      <c r="G69" s="39">
        <f>'[1]вспомогат'!I66</f>
        <v>37.93191844662059</v>
      </c>
      <c r="H69" s="35">
        <f>'[1]вспомогат'!J66</f>
        <v>-1682245.4899999993</v>
      </c>
      <c r="I69" s="36">
        <f>'[1]вспомогат'!K66</f>
        <v>93.48281055481837</v>
      </c>
      <c r="J69" s="37">
        <f>'[1]вспомогат'!L66</f>
        <v>-405244.63999999966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9432780.4</v>
      </c>
      <c r="F70" s="38">
        <f>'[1]вспомогат'!H67</f>
        <v>1524708.04</v>
      </c>
      <c r="G70" s="39">
        <f>'[1]вспомогат'!I67</f>
        <v>28.974241622655395</v>
      </c>
      <c r="H70" s="35">
        <f>'[1]вспомогат'!J67</f>
        <v>-3737579.96</v>
      </c>
      <c r="I70" s="36">
        <f>'[1]вспомогат'!K67</f>
        <v>59.32830095023722</v>
      </c>
      <c r="J70" s="37">
        <f>'[1]вспомогат'!L67</f>
        <v>-6466512.6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14274952.98</v>
      </c>
      <c r="F71" s="38">
        <f>'[1]вспомогат'!H68</f>
        <v>2488183.460000001</v>
      </c>
      <c r="G71" s="39">
        <f>'[1]вспомогат'!I68</f>
        <v>47.002622356486356</v>
      </c>
      <c r="H71" s="35">
        <f>'[1]вспомогат'!J68</f>
        <v>-2805528.539999999</v>
      </c>
      <c r="I71" s="36">
        <f>'[1]вспомогат'!K68</f>
        <v>83.74014938353261</v>
      </c>
      <c r="J71" s="37">
        <f>'[1]вспомогат'!L68</f>
        <v>-2771772.0199999996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2377280.94</v>
      </c>
      <c r="F72" s="38">
        <f>'[1]вспомогат'!H69</f>
        <v>471840.77</v>
      </c>
      <c r="G72" s="39">
        <f>'[1]вспомогат'!I69</f>
        <v>34.70821067343411</v>
      </c>
      <c r="H72" s="35">
        <f>'[1]вспомогат'!J69</f>
        <v>-887609.23</v>
      </c>
      <c r="I72" s="36">
        <f>'[1]вспомогат'!K69</f>
        <v>76.17756664348818</v>
      </c>
      <c r="J72" s="37">
        <f>'[1]вспомогат'!L69</f>
        <v>-743429.06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1881173.64</v>
      </c>
      <c r="F73" s="38">
        <f>'[1]вспомогат'!H70</f>
        <v>385897.1299999999</v>
      </c>
      <c r="G73" s="39">
        <f>'[1]вспомогат'!I70</f>
        <v>75.90124896738915</v>
      </c>
      <c r="H73" s="35">
        <f>'[1]вспомогат'!J70</f>
        <v>-122522.87000000011</v>
      </c>
      <c r="I73" s="36">
        <f>'[1]вспомогат'!K70</f>
        <v>143.98353182500077</v>
      </c>
      <c r="J73" s="37">
        <f>'[1]вспомогат'!L70</f>
        <v>574653.6399999999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1014873.02</v>
      </c>
      <c r="F74" s="38">
        <f>'[1]вспомогат'!H71</f>
        <v>134381.89</v>
      </c>
      <c r="G74" s="39">
        <f>'[1]вспомогат'!I71</f>
        <v>71.18891443464996</v>
      </c>
      <c r="H74" s="35">
        <f>'[1]вспомогат'!J71</f>
        <v>-54386.109999999986</v>
      </c>
      <c r="I74" s="36">
        <f>'[1]вспомогат'!K71</f>
        <v>134.4462664303296</v>
      </c>
      <c r="J74" s="37">
        <f>'[1]вспомогат'!L71</f>
        <v>260019.02000000002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9487452.32</v>
      </c>
      <c r="F75" s="38">
        <f>'[1]вспомогат'!H72</f>
        <v>1944111.7600000007</v>
      </c>
      <c r="G75" s="39">
        <f>'[1]вспомогат'!I72</f>
        <v>73.83746891807364</v>
      </c>
      <c r="H75" s="35">
        <f>'[1]вспомогат'!J72</f>
        <v>-688849.2399999993</v>
      </c>
      <c r="I75" s="36">
        <f>'[1]вспомогат'!K72</f>
        <v>121.69683399365287</v>
      </c>
      <c r="J75" s="37">
        <f>'[1]вспомогат'!L72</f>
        <v>1691479.3200000003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4436736.34</v>
      </c>
      <c r="F76" s="38">
        <f>'[1]вспомогат'!H73</f>
        <v>670128.27</v>
      </c>
      <c r="G76" s="39">
        <f>'[1]вспомогат'!I73</f>
        <v>43.106569920589735</v>
      </c>
      <c r="H76" s="35">
        <f>'[1]вспомогат'!J73</f>
        <v>-884456.73</v>
      </c>
      <c r="I76" s="36">
        <f>'[1]вспомогат'!K73</f>
        <v>112.58880414550372</v>
      </c>
      <c r="J76" s="37">
        <f>'[1]вспомогат'!L73</f>
        <v>496081.33999999985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1614034.22</v>
      </c>
      <c r="F77" s="38">
        <f>'[1]вспомогат'!H74</f>
        <v>312074.29000000004</v>
      </c>
      <c r="G77" s="39">
        <f>'[1]вспомогат'!I74</f>
        <v>62.32884419501089</v>
      </c>
      <c r="H77" s="35">
        <f>'[1]вспомогат'!J74</f>
        <v>-188615.70999999996</v>
      </c>
      <c r="I77" s="36">
        <f>'[1]вспомогат'!K74</f>
        <v>85.67742760835523</v>
      </c>
      <c r="J77" s="37">
        <f>'[1]вспомогат'!L74</f>
        <v>-269815.78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1585654.34</v>
      </c>
      <c r="F78" s="38">
        <f>'[1]вспомогат'!H75</f>
        <v>104344.23999999999</v>
      </c>
      <c r="G78" s="39">
        <f>'[1]вспомогат'!I75</f>
        <v>13.966382460414128</v>
      </c>
      <c r="H78" s="35">
        <f>'[1]вспомогат'!J75</f>
        <v>-642765.76</v>
      </c>
      <c r="I78" s="36">
        <f>'[1]вспомогат'!K75</f>
        <v>59.10011602696537</v>
      </c>
      <c r="J78" s="37">
        <f>'[1]вспомогат'!L75</f>
        <v>-1097342.66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2880840.36</v>
      </c>
      <c r="F79" s="38">
        <f>'[1]вспомогат'!H76</f>
        <v>191937.22999999998</v>
      </c>
      <c r="G79" s="39">
        <f>'[1]вспомогат'!I76</f>
        <v>68.08602573925874</v>
      </c>
      <c r="H79" s="35">
        <f>'[1]вспомогат'!J76</f>
        <v>-89966.77000000002</v>
      </c>
      <c r="I79" s="36">
        <f>'[1]вспомогат'!K76</f>
        <v>403.3581475580148</v>
      </c>
      <c r="J79" s="37">
        <f>'[1]вспомогат'!L76</f>
        <v>2166626.36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1991864.6</v>
      </c>
      <c r="F80" s="38">
        <f>'[1]вспомогат'!H77</f>
        <v>325133.92000000016</v>
      </c>
      <c r="G80" s="39">
        <f>'[1]вспомогат'!I77</f>
        <v>30.681173670731287</v>
      </c>
      <c r="H80" s="35">
        <f>'[1]вспомогат'!J77</f>
        <v>-734584.0799999998</v>
      </c>
      <c r="I80" s="36">
        <f>'[1]вспомогат'!K77</f>
        <v>75.3052812174274</v>
      </c>
      <c r="J80" s="37">
        <f>'[1]вспомогат'!L77</f>
        <v>-653188.3999999999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2069080.13</v>
      </c>
      <c r="F81" s="38">
        <f>'[1]вспомогат'!H78</f>
        <v>261661.66999999993</v>
      </c>
      <c r="G81" s="39">
        <f>'[1]вспомогат'!I78</f>
        <v>59.02466902318697</v>
      </c>
      <c r="H81" s="35">
        <f>'[1]вспомогат'!J78</f>
        <v>-181647.33000000007</v>
      </c>
      <c r="I81" s="36">
        <f>'[1]вспомогат'!K78</f>
        <v>93.88356302682679</v>
      </c>
      <c r="J81" s="37">
        <f>'[1]вспомогат'!L78</f>
        <v>-134798.8700000001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221038566.68999997</v>
      </c>
      <c r="F82" s="41">
        <f>SUM(F39:F81)</f>
        <v>39159748.07000002</v>
      </c>
      <c r="G82" s="42">
        <f>F82/D82*100</f>
        <v>45.13495954931879</v>
      </c>
      <c r="H82" s="41">
        <f>SUM(H39:H81)</f>
        <v>-47601707.929999985</v>
      </c>
      <c r="I82" s="43">
        <f>E82/C82*100</f>
        <v>90.44470559308627</v>
      </c>
      <c r="J82" s="41">
        <f>SUM(J39:J81)</f>
        <v>-23352263.309999995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2450030498.040001</v>
      </c>
      <c r="F83" s="55">
        <f>'[1]вспомогат'!H79</f>
        <v>556744348.1199999</v>
      </c>
      <c r="G83" s="56">
        <f>'[1]вспомогат'!I79</f>
        <v>59.10639390551824</v>
      </c>
      <c r="H83" s="55">
        <f>'[1]вспомогат'!J79</f>
        <v>-385191559.8799998</v>
      </c>
      <c r="I83" s="56">
        <f>'[1]вспомогат'!K79</f>
        <v>90.38779769295621</v>
      </c>
      <c r="J83" s="55">
        <f>'[1]вспомогат'!L79</f>
        <v>-260546106.9599999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21.03.2019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2019-03-22T08:02:13Z</dcterms:created>
  <dcterms:modified xsi:type="dcterms:W3CDTF">2019-03-22T08:02:38Z</dcterms:modified>
  <cp:category/>
  <cp:version/>
  <cp:contentType/>
  <cp:contentStatus/>
</cp:coreProperties>
</file>