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<sst xmlns="http://schemas.openxmlformats.org/spreadsheetml/2006/main" count="84" uniqueCount="79">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</sst>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01.11.2018</v>
          </cell>
        </row>
        <row r="6">
          <cell r="G6" t="str">
            <v>Фактично надійшло на 01.11.2018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1637333944.86</v>
          </cell>
          <cell r="H10">
            <v>2833208.2999999523</v>
          </cell>
          <cell r="I10">
            <v>1.3488284860010906</v>
          </cell>
          <cell r="J10">
            <v>-207216351.70000005</v>
          </cell>
          <cell r="K10">
            <v>88.7660572389382</v>
          </cell>
          <cell r="L10">
            <v>-207215645.1400001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4074429348.39</v>
          </cell>
          <cell r="H11">
            <v>7478908.589999676</v>
          </cell>
          <cell r="I11">
            <v>1.7271109599796033</v>
          </cell>
          <cell r="J11">
            <v>-425551091.4100003</v>
          </cell>
          <cell r="K11">
            <v>93.01776713284798</v>
          </cell>
          <cell r="L11">
            <v>-305840651.61000013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359820073.81</v>
          </cell>
          <cell r="H12">
            <v>975500.9499999881</v>
          </cell>
          <cell r="I12">
            <v>2.5291465381928577</v>
          </cell>
          <cell r="J12">
            <v>-37594860.05000001</v>
          </cell>
          <cell r="K12">
            <v>93.91083855688015</v>
          </cell>
          <cell r="L12">
            <v>-23330667.189999998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472555664.8</v>
          </cell>
          <cell r="H13">
            <v>1334458.0400000215</v>
          </cell>
          <cell r="I13">
            <v>3.167783504708067</v>
          </cell>
          <cell r="J13">
            <v>-40791464.95999998</v>
          </cell>
          <cell r="K13">
            <v>95.90527164166215</v>
          </cell>
          <cell r="L13">
            <v>-20176024.199999988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460990607.85</v>
          </cell>
          <cell r="H14">
            <v>1017069.75</v>
          </cell>
          <cell r="I14">
            <v>2.3168403608282646</v>
          </cell>
          <cell r="J14">
            <v>-42881930.25</v>
          </cell>
          <cell r="K14">
            <v>92.36918930859953</v>
          </cell>
          <cell r="L14">
            <v>-38083392.149999976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66136322.74</v>
          </cell>
          <cell r="H15">
            <v>222983.19000000507</v>
          </cell>
          <cell r="I15">
            <v>3.2224634193926724</v>
          </cell>
          <cell r="J15">
            <v>-6696666.809999995</v>
          </cell>
          <cell r="K15">
            <v>96.02608317389803</v>
          </cell>
          <cell r="L15">
            <v>-2736967.259999998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41442595.2</v>
          </cell>
          <cell r="H16">
            <v>75519.04000000656</v>
          </cell>
          <cell r="I16">
            <v>1.6580438653903875</v>
          </cell>
          <cell r="J16">
            <v>-4479187.959999993</v>
          </cell>
          <cell r="K16">
            <v>104.54188962515731</v>
          </cell>
          <cell r="L16">
            <v>1800500.200000003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236693878.77</v>
          </cell>
          <cell r="H17">
            <v>545824.6599999964</v>
          </cell>
          <cell r="I17">
            <v>2.027825577430483</v>
          </cell>
          <cell r="J17">
            <v>-26370921.340000004</v>
          </cell>
          <cell r="K17">
            <v>97.07110598928055</v>
          </cell>
          <cell r="L17">
            <v>-7141685.229999989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112850.12</v>
          </cell>
          <cell r="H18">
            <v>88.09999999999127</v>
          </cell>
          <cell r="I18">
            <v>1.1668874172184274</v>
          </cell>
          <cell r="J18">
            <v>-7461.900000000009</v>
          </cell>
          <cell r="K18">
            <v>115.32970873786408</v>
          </cell>
          <cell r="L18">
            <v>15000.119999999995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5557388.43</v>
          </cell>
          <cell r="H19">
            <v>644</v>
          </cell>
          <cell r="I19">
            <v>0.21157832833408352</v>
          </cell>
          <cell r="J19">
            <v>-303735</v>
          </cell>
          <cell r="K19">
            <v>108.65780969612742</v>
          </cell>
          <cell r="L19">
            <v>442810.4299999997</v>
          </cell>
        </row>
        <row r="20">
          <cell r="B20">
            <v>129290331</v>
          </cell>
          <cell r="C20">
            <v>118335934</v>
          </cell>
          <cell r="D20">
            <v>11996552</v>
          </cell>
          <cell r="G20">
            <v>119151437.03</v>
          </cell>
          <cell r="H20">
            <v>185258.90000000596</v>
          </cell>
          <cell r="I20">
            <v>1.5442678863060482</v>
          </cell>
          <cell r="J20">
            <v>-11811293.099999994</v>
          </cell>
          <cell r="K20">
            <v>100.68914234453923</v>
          </cell>
          <cell r="L20">
            <v>815503.0300000012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29416133.71</v>
          </cell>
          <cell r="H21">
            <v>42330.51999999955</v>
          </cell>
          <cell r="I21">
            <v>1.5799686473574035</v>
          </cell>
          <cell r="J21">
            <v>-2636869.4800000004</v>
          </cell>
          <cell r="K21">
            <v>112.07619176615593</v>
          </cell>
          <cell r="L21">
            <v>3169583.710000001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50802141.75</v>
          </cell>
          <cell r="H22">
            <v>142579.84000000358</v>
          </cell>
          <cell r="I22">
            <v>2.50136691135933</v>
          </cell>
          <cell r="J22">
            <v>-5557497.159999996</v>
          </cell>
          <cell r="K22">
            <v>95.934857671437</v>
          </cell>
          <cell r="L22">
            <v>-2152689.25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8663325.54</v>
          </cell>
          <cell r="H23">
            <v>1033.5299999993294</v>
          </cell>
          <cell r="I23">
            <v>0.07697245977770086</v>
          </cell>
          <cell r="J23">
            <v>-1341693.4700000007</v>
          </cell>
          <cell r="K23">
            <v>91.88918832746748</v>
          </cell>
          <cell r="L23">
            <v>-764688.4600000009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40610806.26</v>
          </cell>
          <cell r="H24">
            <v>81649.2100000009</v>
          </cell>
          <cell r="I24">
            <v>1.825970675499416</v>
          </cell>
          <cell r="J24">
            <v>-4389901.789999999</v>
          </cell>
          <cell r="K24">
            <v>99.7606608706734</v>
          </cell>
          <cell r="L24">
            <v>-97430.74000000209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102253418.19</v>
          </cell>
          <cell r="H25">
            <v>146260.87999999523</v>
          </cell>
          <cell r="I25">
            <v>1.1838568100374138</v>
          </cell>
          <cell r="J25">
            <v>-12208348.120000005</v>
          </cell>
          <cell r="K25">
            <v>89.63507226427235</v>
          </cell>
          <cell r="L25">
            <v>-11824046.810000002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58777762.41</v>
          </cell>
          <cell r="H26">
            <v>59838.66999999434</v>
          </cell>
          <cell r="I26">
            <v>1.150901902857688</v>
          </cell>
          <cell r="J26">
            <v>-5139446.330000006</v>
          </cell>
          <cell r="K26">
            <v>90.00565031289945</v>
          </cell>
          <cell r="L26">
            <v>-6526762.590000004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55109882.94</v>
          </cell>
          <cell r="H27">
            <v>94960</v>
          </cell>
          <cell r="I27">
            <v>1.383895657531877</v>
          </cell>
          <cell r="J27">
            <v>-6766829</v>
          </cell>
          <cell r="K27">
            <v>93.5725440559354</v>
          </cell>
          <cell r="L27">
            <v>-3785473.0600000024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34555.14000000001</v>
          </cell>
          <cell r="H28">
            <v>0</v>
          </cell>
          <cell r="I28">
            <v>0</v>
          </cell>
          <cell r="J28">
            <v>-7815</v>
          </cell>
          <cell r="K28">
            <v>43.38372881355933</v>
          </cell>
          <cell r="L28">
            <v>-45094.85999999999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152499373.04</v>
          </cell>
          <cell r="H29">
            <v>116907.65999999642</v>
          </cell>
          <cell r="I29">
            <v>0.7653953207490014</v>
          </cell>
          <cell r="J29">
            <v>-15157246.340000004</v>
          </cell>
          <cell r="K29">
            <v>95.71509141720063</v>
          </cell>
          <cell r="L29">
            <v>-6826988.960000008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43889338.86</v>
          </cell>
          <cell r="H30">
            <v>34316.210000000894</v>
          </cell>
          <cell r="I30">
            <v>1.0883320895842188</v>
          </cell>
          <cell r="J30">
            <v>-3118784.789999999</v>
          </cell>
          <cell r="K30">
            <v>102.54179174819824</v>
          </cell>
          <cell r="L30">
            <v>1087922.8599999994</v>
          </cell>
        </row>
        <row r="31">
          <cell r="B31">
            <v>40230186</v>
          </cell>
          <cell r="C31">
            <v>38413906</v>
          </cell>
          <cell r="D31">
            <v>5167120</v>
          </cell>
          <cell r="G31">
            <v>33679628.56</v>
          </cell>
          <cell r="H31">
            <v>96502.25</v>
          </cell>
          <cell r="I31">
            <v>1.8676216151357043</v>
          </cell>
          <cell r="J31">
            <v>-5070617.75</v>
          </cell>
          <cell r="K31">
            <v>87.67561559608129</v>
          </cell>
          <cell r="L31">
            <v>-4734277.439999998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34104850.14</v>
          </cell>
          <cell r="H32">
            <v>78457.88000000268</v>
          </cell>
          <cell r="I32">
            <v>3.1042123234150694</v>
          </cell>
          <cell r="J32">
            <v>-2449007.1199999973</v>
          </cell>
          <cell r="K32">
            <v>99.75691480356416</v>
          </cell>
          <cell r="L32">
            <v>-83105.8599999994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63270131.34</v>
          </cell>
          <cell r="H33">
            <v>64495.69000000507</v>
          </cell>
          <cell r="I33">
            <v>1.0037688201722934</v>
          </cell>
          <cell r="J33">
            <v>-6360857.309999995</v>
          </cell>
          <cell r="K33">
            <v>100.3146155031374</v>
          </cell>
          <cell r="L33">
            <v>198433.34000000358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244338.9</v>
          </cell>
          <cell r="H34">
            <v>448.1000000000058</v>
          </cell>
          <cell r="I34">
            <v>1.4047021943573852</v>
          </cell>
          <cell r="J34">
            <v>-31451.899999999994</v>
          </cell>
          <cell r="K34">
            <v>97.54047904191616</v>
          </cell>
          <cell r="L34">
            <v>-6161.100000000006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7129448.6</v>
          </cell>
          <cell r="H35">
            <v>10023.909999999218</v>
          </cell>
          <cell r="I35">
            <v>0.7898676345205528</v>
          </cell>
          <cell r="J35">
            <v>-1259038.0900000008</v>
          </cell>
          <cell r="K35">
            <v>95.81229712226406</v>
          </cell>
          <cell r="L35">
            <v>-311609.4000000004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16442654.17</v>
          </cell>
          <cell r="H36">
            <v>43999.140000000596</v>
          </cell>
          <cell r="I36">
            <v>2.89385208838264</v>
          </cell>
          <cell r="J36">
            <v>-1476435.8599999994</v>
          </cell>
          <cell r="K36">
            <v>112.65635171007209</v>
          </cell>
          <cell r="L36">
            <v>1847246.17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38776822.33</v>
          </cell>
          <cell r="H37">
            <v>26070.929999999702</v>
          </cell>
          <cell r="I37">
            <v>0.6624422130624702</v>
          </cell>
          <cell r="J37">
            <v>-3909507.0700000003</v>
          </cell>
          <cell r="K37">
            <v>93.54576458676016</v>
          </cell>
          <cell r="L37">
            <v>-2675425.670000002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21689379.22</v>
          </cell>
          <cell r="H38">
            <v>56692.02999999747</v>
          </cell>
          <cell r="I38">
            <v>4.701989627627821</v>
          </cell>
          <cell r="J38">
            <v>-1149010.9700000025</v>
          </cell>
          <cell r="K38">
            <v>98.84229627115081</v>
          </cell>
          <cell r="L38">
            <v>-254039.7800000012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16018848.91</v>
          </cell>
          <cell r="H39">
            <v>17710.63000000082</v>
          </cell>
          <cell r="I39">
            <v>0.9642651999758709</v>
          </cell>
          <cell r="J39">
            <v>-1818986.3699999992</v>
          </cell>
          <cell r="K39">
            <v>92.46712222792279</v>
          </cell>
          <cell r="L39">
            <v>-1304983.0899999999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16968049.16</v>
          </cell>
          <cell r="H40">
            <v>8533.820000000298</v>
          </cell>
          <cell r="I40">
            <v>0.5433975864335134</v>
          </cell>
          <cell r="J40">
            <v>-1561922.1799999997</v>
          </cell>
          <cell r="K40">
            <v>106.45734691593307</v>
          </cell>
          <cell r="L40">
            <v>1029225.1600000001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20386110.22</v>
          </cell>
          <cell r="H41">
            <v>16138.79999999702</v>
          </cell>
          <cell r="I41">
            <v>1.3533721094046247</v>
          </cell>
          <cell r="J41">
            <v>-1176349.200000003</v>
          </cell>
          <cell r="K41">
            <v>106.19954999056576</v>
          </cell>
          <cell r="L41">
            <v>1190068.2199999988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27969310.97</v>
          </cell>
          <cell r="H42">
            <v>43668.39999999851</v>
          </cell>
          <cell r="I42">
            <v>1.9995164720038439</v>
          </cell>
          <cell r="J42">
            <v>-2140279.6000000015</v>
          </cell>
          <cell r="K42">
            <v>105.5457565900175</v>
          </cell>
          <cell r="L42">
            <v>1469608.9699999988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45945659.54</v>
          </cell>
          <cell r="H43">
            <v>191226.0399999991</v>
          </cell>
          <cell r="I43">
            <v>4.026010549995612</v>
          </cell>
          <cell r="J43">
            <v>-4558538.960000001</v>
          </cell>
          <cell r="K43">
            <v>91.91733904033553</v>
          </cell>
          <cell r="L43">
            <v>-4040186.460000001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22870874.48</v>
          </cell>
          <cell r="H44">
            <v>60446.5</v>
          </cell>
          <cell r="I44">
            <v>2.434579719682894</v>
          </cell>
          <cell r="J44">
            <v>-2422384.5</v>
          </cell>
          <cell r="K44">
            <v>99.96495669458119</v>
          </cell>
          <cell r="L44">
            <v>-8017.519999999553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23273118.67</v>
          </cell>
          <cell r="H45">
            <v>48330.48000000045</v>
          </cell>
          <cell r="I45">
            <v>1.8587609537160599</v>
          </cell>
          <cell r="J45">
            <v>-2551814.5199999996</v>
          </cell>
          <cell r="K45">
            <v>94.90462148447313</v>
          </cell>
          <cell r="L45">
            <v>-1249521.3299999982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8406981.39</v>
          </cell>
          <cell r="H46">
            <v>3122.1100000012666</v>
          </cell>
          <cell r="I46">
            <v>0.5678008947734453</v>
          </cell>
          <cell r="J46">
            <v>-546737.8899999987</v>
          </cell>
          <cell r="K46">
            <v>104.0269209695573</v>
          </cell>
          <cell r="L46">
            <v>325437.3900000006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8247883.31</v>
          </cell>
          <cell r="H47">
            <v>402.0799999991432</v>
          </cell>
          <cell r="I47">
            <v>0.02850149532187474</v>
          </cell>
          <cell r="J47">
            <v>-1410330.9200000009</v>
          </cell>
          <cell r="K47">
            <v>87.86483314766902</v>
          </cell>
          <cell r="L47">
            <v>-1139129.6900000004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8592720.24</v>
          </cell>
          <cell r="H48">
            <v>3333.2200000006706</v>
          </cell>
          <cell r="I48">
            <v>0.14801088805114854</v>
          </cell>
          <cell r="J48">
            <v>-2248676.7799999993</v>
          </cell>
          <cell r="K48">
            <v>84.42826301837184</v>
          </cell>
          <cell r="L48">
            <v>-1584819.7599999998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28310756.98</v>
          </cell>
          <cell r="H49">
            <v>72724.69000000134</v>
          </cell>
          <cell r="I49">
            <v>1.867428089268228</v>
          </cell>
          <cell r="J49">
            <v>-3821652.3099999987</v>
          </cell>
          <cell r="K49">
            <v>104.1622695862326</v>
          </cell>
          <cell r="L49">
            <v>1131282.9800000004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9914911.64</v>
          </cell>
          <cell r="H50">
            <v>7727.5600000005215</v>
          </cell>
          <cell r="I50">
            <v>0.532072847454162</v>
          </cell>
          <cell r="J50">
            <v>-1444622.4399999995</v>
          </cell>
          <cell r="K50">
            <v>99.9562632255463</v>
          </cell>
          <cell r="L50">
            <v>-4338.359999999404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7451210.29</v>
          </cell>
          <cell r="H51">
            <v>1393.070000000298</v>
          </cell>
          <cell r="I51">
            <v>0.21953667953672648</v>
          </cell>
          <cell r="J51">
            <v>-633156.9299999997</v>
          </cell>
          <cell r="K51">
            <v>93.05945770759972</v>
          </cell>
          <cell r="L51">
            <v>-555724.71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46470514.24</v>
          </cell>
          <cell r="H52">
            <v>102762.1400000006</v>
          </cell>
          <cell r="I52">
            <v>2.7842027689723534</v>
          </cell>
          <cell r="J52">
            <v>-3588137.8599999994</v>
          </cell>
          <cell r="K52">
            <v>101.64194042575232</v>
          </cell>
          <cell r="L52">
            <v>750692.2400000021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53920761.72</v>
          </cell>
          <cell r="H53">
            <v>50043.4299999997</v>
          </cell>
          <cell r="I53">
            <v>0.659826642564336</v>
          </cell>
          <cell r="J53">
            <v>-7534286.57</v>
          </cell>
          <cell r="K53">
            <v>92.3958876871196</v>
          </cell>
          <cell r="L53">
            <v>-4437638.280000001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32157768.36</v>
          </cell>
          <cell r="H54">
            <v>22494.519999999553</v>
          </cell>
          <cell r="I54">
            <v>0.7930658581300083</v>
          </cell>
          <cell r="J54">
            <v>-2813905.4800000004</v>
          </cell>
          <cell r="K54">
            <v>95.77146021496287</v>
          </cell>
          <cell r="L54">
            <v>-1419842.6400000006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59022200.97</v>
          </cell>
          <cell r="H55">
            <v>49883.509999997914</v>
          </cell>
          <cell r="I55">
            <v>1.067383126775949</v>
          </cell>
          <cell r="J55">
            <v>-4623556.490000002</v>
          </cell>
          <cell r="K55">
            <v>107.04002578222767</v>
          </cell>
          <cell r="L55">
            <v>3881891.969999999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62467748.93</v>
          </cell>
          <cell r="H56">
            <v>175452.7400000021</v>
          </cell>
          <cell r="I56">
            <v>3.3831345326932007</v>
          </cell>
          <cell r="J56">
            <v>-5010647.259999998</v>
          </cell>
          <cell r="K56">
            <v>97.77076949323116</v>
          </cell>
          <cell r="L56">
            <v>-1424301.0700000003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10567262.11</v>
          </cell>
          <cell r="H57">
            <v>15779.660000000149</v>
          </cell>
          <cell r="I57">
            <v>1.2976715422229435</v>
          </cell>
          <cell r="J57">
            <v>-1200218.3399999999</v>
          </cell>
          <cell r="K57">
            <v>102.5934131749898</v>
          </cell>
          <cell r="L57">
            <v>267125.1099999994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51037595.48</v>
          </cell>
          <cell r="H58">
            <v>136534.34999999404</v>
          </cell>
          <cell r="I58">
            <v>3.1925791326598887</v>
          </cell>
          <cell r="J58">
            <v>-4140081.650000006</v>
          </cell>
          <cell r="K58">
            <v>101.85963153336384</v>
          </cell>
          <cell r="L58">
            <v>931783.4799999967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12325402</v>
          </cell>
          <cell r="H59">
            <v>35991.460000000894</v>
          </cell>
          <cell r="I59">
            <v>5.861123550859899</v>
          </cell>
          <cell r="J59">
            <v>-578079.5399999991</v>
          </cell>
          <cell r="K59">
            <v>115.13360106354757</v>
          </cell>
          <cell r="L59">
            <v>1620098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13571635.92</v>
          </cell>
          <cell r="H60">
            <v>22960.320000000298</v>
          </cell>
          <cell r="I60">
            <v>1.3407486131387034</v>
          </cell>
          <cell r="J60">
            <v>-1689539.6799999997</v>
          </cell>
          <cell r="K60">
            <v>106.53436060791839</v>
          </cell>
          <cell r="L60">
            <v>832425.9199999999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9847672.49</v>
          </cell>
          <cell r="H61">
            <v>20892.13000000082</v>
          </cell>
          <cell r="I61">
            <v>1.646775478868075</v>
          </cell>
          <cell r="J61">
            <v>-1247776.8699999992</v>
          </cell>
          <cell r="K61">
            <v>95.37193910829889</v>
          </cell>
          <cell r="L61">
            <v>-477872.5099999998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11479069.5</v>
          </cell>
          <cell r="H62">
            <v>9252.679999999702</v>
          </cell>
          <cell r="I62">
            <v>1.0147151395514287</v>
          </cell>
          <cell r="J62">
            <v>-902597.3200000003</v>
          </cell>
          <cell r="K62">
            <v>99.68537076758747</v>
          </cell>
          <cell r="L62">
            <v>-36230.5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7194846.2</v>
          </cell>
          <cell r="H63">
            <v>0</v>
          </cell>
          <cell r="I63">
            <v>0</v>
          </cell>
          <cell r="J63">
            <v>-1034970</v>
          </cell>
          <cell r="K63">
            <v>90.45395782555352</v>
          </cell>
          <cell r="L63">
            <v>-759306.7999999998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12708044.04</v>
          </cell>
          <cell r="H64">
            <v>9920.27999999933</v>
          </cell>
          <cell r="I64">
            <v>0.958860998076468</v>
          </cell>
          <cell r="J64">
            <v>-1024669.7200000007</v>
          </cell>
          <cell r="K64">
            <v>105.57252033580717</v>
          </cell>
          <cell r="L64">
            <v>670779.0399999991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10138099.51</v>
          </cell>
          <cell r="H65">
            <v>31057.230000000447</v>
          </cell>
          <cell r="I65">
            <v>4.147101710531646</v>
          </cell>
          <cell r="J65">
            <v>-717832.7699999996</v>
          </cell>
          <cell r="K65">
            <v>101.7170682936422</v>
          </cell>
          <cell r="L65">
            <v>171139.50999999978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26436378.25</v>
          </cell>
          <cell r="H66">
            <v>48858.23000000045</v>
          </cell>
          <cell r="I66">
            <v>1.7703411816712846</v>
          </cell>
          <cell r="J66">
            <v>-2710961.7699999996</v>
          </cell>
          <cell r="K66">
            <v>97.35987216120172</v>
          </cell>
          <cell r="L66">
            <v>-716880.75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53350788.82</v>
          </cell>
          <cell r="H67">
            <v>18746.689999997616</v>
          </cell>
          <cell r="I67">
            <v>0.42926766828483615</v>
          </cell>
          <cell r="J67">
            <v>-4348386.310000002</v>
          </cell>
          <cell r="K67">
            <v>103.57068150908037</v>
          </cell>
          <cell r="L67">
            <v>1839310.8200000003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74730054.49</v>
          </cell>
          <cell r="H68">
            <v>67189.19999998808</v>
          </cell>
          <cell r="I68">
            <v>0.664991450220092</v>
          </cell>
          <cell r="J68">
            <v>-10036579.800000012</v>
          </cell>
          <cell r="K68">
            <v>93.95815138672661</v>
          </cell>
          <cell r="L68">
            <v>-4805412.510000005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12921151.41</v>
          </cell>
          <cell r="H69">
            <v>7075.6500000003725</v>
          </cell>
          <cell r="I69">
            <v>0.4051447221506698</v>
          </cell>
          <cell r="J69">
            <v>-1739374.3499999996</v>
          </cell>
          <cell r="K69">
            <v>92.71506370722446</v>
          </cell>
          <cell r="L69">
            <v>-1015258.5899999999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5982192.32</v>
          </cell>
          <cell r="H70">
            <v>19301.56000000052</v>
          </cell>
          <cell r="I70">
            <v>2.859151507969503</v>
          </cell>
          <cell r="J70">
            <v>-655778.4399999995</v>
          </cell>
          <cell r="K70">
            <v>92.69614894128038</v>
          </cell>
          <cell r="L70">
            <v>-471357.6799999997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5573664.65</v>
          </cell>
          <cell r="H71">
            <v>7979.8100000005215</v>
          </cell>
          <cell r="I71">
            <v>0.8766517258805749</v>
          </cell>
          <cell r="J71">
            <v>-902280.1899999995</v>
          </cell>
          <cell r="K71">
            <v>88.5701644558018</v>
          </cell>
          <cell r="L71">
            <v>-719272.3499999996</v>
          </cell>
        </row>
        <row r="72">
          <cell r="B72">
            <v>10446725688</v>
          </cell>
          <cell r="C72">
            <v>9693172443</v>
          </cell>
          <cell r="D72">
            <v>981663398</v>
          </cell>
          <cell r="G72">
            <v>9047877390.310001</v>
          </cell>
          <cell r="H72">
            <v>17092962.95999963</v>
          </cell>
          <cell r="I72">
            <v>1.7412244354657733</v>
          </cell>
          <cell r="J72">
            <v>-964570435.0400006</v>
          </cell>
          <cell r="K72">
            <v>93.34278785934524</v>
          </cell>
          <cell r="L72">
            <v>-645295052.6900004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1637333944.86</v>
      </c>
      <c r="F10" s="33">
        <f>'[1]вспомогат'!H10</f>
        <v>2833208.2999999523</v>
      </c>
      <c r="G10" s="34">
        <f>'[1]вспомогат'!I10</f>
        <v>1.3488284860010906</v>
      </c>
      <c r="H10" s="35">
        <f>'[1]вспомогат'!J10</f>
        <v>-207216351.70000005</v>
      </c>
      <c r="I10" s="36">
        <f>'[1]вспомогат'!K10</f>
        <v>88.7660572389382</v>
      </c>
      <c r="J10" s="37">
        <f>'[1]вспомогат'!L10</f>
        <v>-207215645.1400001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4074429348.39</v>
      </c>
      <c r="F12" s="38">
        <f>'[1]вспомогат'!H11</f>
        <v>7478908.589999676</v>
      </c>
      <c r="G12" s="39">
        <f>'[1]вспомогат'!I11</f>
        <v>1.7271109599796033</v>
      </c>
      <c r="H12" s="35">
        <f>'[1]вспомогат'!J11</f>
        <v>-425551091.4100003</v>
      </c>
      <c r="I12" s="36">
        <f>'[1]вспомогат'!K11</f>
        <v>93.01776713284798</v>
      </c>
      <c r="J12" s="37">
        <f>'[1]вспомогат'!L11</f>
        <v>-305840651.61000013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359820073.81</v>
      </c>
      <c r="F13" s="38">
        <f>'[1]вспомогат'!H12</f>
        <v>975500.9499999881</v>
      </c>
      <c r="G13" s="39">
        <f>'[1]вспомогат'!I12</f>
        <v>2.5291465381928577</v>
      </c>
      <c r="H13" s="35">
        <f>'[1]вспомогат'!J12</f>
        <v>-37594860.05000001</v>
      </c>
      <c r="I13" s="36">
        <f>'[1]вспомогат'!K12</f>
        <v>93.91083855688015</v>
      </c>
      <c r="J13" s="37">
        <f>'[1]вспомогат'!L12</f>
        <v>-23330667.189999998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472555664.8</v>
      </c>
      <c r="F14" s="38">
        <f>'[1]вспомогат'!H13</f>
        <v>1334458.0400000215</v>
      </c>
      <c r="G14" s="39">
        <f>'[1]вспомогат'!I13</f>
        <v>3.167783504708067</v>
      </c>
      <c r="H14" s="35">
        <f>'[1]вспомогат'!J13</f>
        <v>-40791464.95999998</v>
      </c>
      <c r="I14" s="36">
        <f>'[1]вспомогат'!K13</f>
        <v>95.90527164166215</v>
      </c>
      <c r="J14" s="37">
        <f>'[1]вспомогат'!L13</f>
        <v>-20176024.199999988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460990607.85</v>
      </c>
      <c r="F15" s="38">
        <f>'[1]вспомогат'!H14</f>
        <v>1017069.75</v>
      </c>
      <c r="G15" s="39">
        <f>'[1]вспомогат'!I14</f>
        <v>2.3168403608282646</v>
      </c>
      <c r="H15" s="35">
        <f>'[1]вспомогат'!J14</f>
        <v>-42881930.25</v>
      </c>
      <c r="I15" s="36">
        <f>'[1]вспомогат'!K14</f>
        <v>92.36918930859953</v>
      </c>
      <c r="J15" s="37">
        <f>'[1]вспомогат'!L14</f>
        <v>-38083392.149999976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66136322.74</v>
      </c>
      <c r="F16" s="38">
        <f>'[1]вспомогат'!H15</f>
        <v>222983.19000000507</v>
      </c>
      <c r="G16" s="39">
        <f>'[1]вспомогат'!I15</f>
        <v>3.2224634193926724</v>
      </c>
      <c r="H16" s="35">
        <f>'[1]вспомогат'!J15</f>
        <v>-6696666.809999995</v>
      </c>
      <c r="I16" s="36">
        <f>'[1]вспомогат'!K15</f>
        <v>96.02608317389803</v>
      </c>
      <c r="J16" s="37">
        <f>'[1]вспомогат'!L15</f>
        <v>-2736967.259999998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5433932017.59</v>
      </c>
      <c r="F17" s="41">
        <f>SUM(F12:F16)</f>
        <v>11028920.51999969</v>
      </c>
      <c r="G17" s="42">
        <f>F17/D17*100</f>
        <v>1.953594808097187</v>
      </c>
      <c r="H17" s="41">
        <f>SUM(H12:H16)</f>
        <v>-553516013.4800003</v>
      </c>
      <c r="I17" s="43">
        <f>E17/C17*100</f>
        <v>93.30080662818733</v>
      </c>
      <c r="J17" s="41">
        <f>SUM(J12:J16)</f>
        <v>-390167702.4100001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41442595.2</v>
      </c>
      <c r="F18" s="45">
        <f>'[1]вспомогат'!H16</f>
        <v>75519.04000000656</v>
      </c>
      <c r="G18" s="46">
        <f>'[1]вспомогат'!I16</f>
        <v>1.6580438653903875</v>
      </c>
      <c r="H18" s="47">
        <f>'[1]вспомогат'!J16</f>
        <v>-4479187.959999993</v>
      </c>
      <c r="I18" s="48">
        <f>'[1]вспомогат'!K16</f>
        <v>104.54188962515731</v>
      </c>
      <c r="J18" s="49">
        <f>'[1]вспомогат'!L16</f>
        <v>1800500.200000003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236693878.77</v>
      </c>
      <c r="F19" s="38">
        <f>'[1]вспомогат'!H17</f>
        <v>545824.6599999964</v>
      </c>
      <c r="G19" s="39">
        <f>'[1]вспомогат'!I17</f>
        <v>2.027825577430483</v>
      </c>
      <c r="H19" s="35">
        <f>'[1]вспомогат'!J17</f>
        <v>-26370921.340000004</v>
      </c>
      <c r="I19" s="36">
        <f>'[1]вспомогат'!K17</f>
        <v>97.07110598928055</v>
      </c>
      <c r="J19" s="37">
        <f>'[1]вспомогат'!L17</f>
        <v>-7141685.229999989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112850.12</v>
      </c>
      <c r="F20" s="38">
        <f>'[1]вспомогат'!H18</f>
        <v>88.09999999999127</v>
      </c>
      <c r="G20" s="39">
        <f>'[1]вспомогат'!I18</f>
        <v>1.1668874172184274</v>
      </c>
      <c r="H20" s="35">
        <f>'[1]вспомогат'!J18</f>
        <v>-7461.900000000009</v>
      </c>
      <c r="I20" s="36">
        <f>'[1]вспомогат'!K18</f>
        <v>115.32970873786408</v>
      </c>
      <c r="J20" s="37">
        <f>'[1]вспомогат'!L18</f>
        <v>15000.119999999995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5557388.43</v>
      </c>
      <c r="F21" s="38">
        <f>'[1]вспомогат'!H19</f>
        <v>644</v>
      </c>
      <c r="G21" s="39">
        <f>'[1]вспомогат'!I19</f>
        <v>0.21157832833408352</v>
      </c>
      <c r="H21" s="35">
        <f>'[1]вспомогат'!J19</f>
        <v>-303735</v>
      </c>
      <c r="I21" s="36">
        <f>'[1]вспомогат'!K19</f>
        <v>108.65780969612742</v>
      </c>
      <c r="J21" s="37">
        <f>'[1]вспомогат'!L19</f>
        <v>442810.4299999997</v>
      </c>
    </row>
    <row r="22" spans="1:10" ht="12.75">
      <c r="A22" s="32" t="s">
        <v>24</v>
      </c>
      <c r="B22" s="33">
        <f>'[1]вспомогат'!B20</f>
        <v>129290331</v>
      </c>
      <c r="C22" s="33">
        <f>'[1]вспомогат'!C20</f>
        <v>118335934</v>
      </c>
      <c r="D22" s="38">
        <f>'[1]вспомогат'!D20</f>
        <v>11996552</v>
      </c>
      <c r="E22" s="33">
        <f>'[1]вспомогат'!G20</f>
        <v>119151437.03</v>
      </c>
      <c r="F22" s="38">
        <f>'[1]вспомогат'!H20</f>
        <v>185258.90000000596</v>
      </c>
      <c r="G22" s="39">
        <f>'[1]вспомогат'!I20</f>
        <v>1.5442678863060482</v>
      </c>
      <c r="H22" s="35">
        <f>'[1]вспомогат'!J20</f>
        <v>-11811293.099999994</v>
      </c>
      <c r="I22" s="36">
        <f>'[1]вспомогат'!K20</f>
        <v>100.68914234453923</v>
      </c>
      <c r="J22" s="37">
        <f>'[1]вспомогат'!L20</f>
        <v>815503.0300000012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29416133.71</v>
      </c>
      <c r="F23" s="38">
        <f>'[1]вспомогат'!H21</f>
        <v>42330.51999999955</v>
      </c>
      <c r="G23" s="39">
        <f>'[1]вспомогат'!I21</f>
        <v>1.5799686473574035</v>
      </c>
      <c r="H23" s="35">
        <f>'[1]вспомогат'!J21</f>
        <v>-2636869.4800000004</v>
      </c>
      <c r="I23" s="36">
        <f>'[1]вспомогат'!K21</f>
        <v>112.07619176615593</v>
      </c>
      <c r="J23" s="37">
        <f>'[1]вспомогат'!L21</f>
        <v>3169583.710000001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50802141.75</v>
      </c>
      <c r="F24" s="38">
        <f>'[1]вспомогат'!H22</f>
        <v>142579.84000000358</v>
      </c>
      <c r="G24" s="39">
        <f>'[1]вспомогат'!I22</f>
        <v>2.50136691135933</v>
      </c>
      <c r="H24" s="35">
        <f>'[1]вспомогат'!J22</f>
        <v>-5557497.159999996</v>
      </c>
      <c r="I24" s="36">
        <f>'[1]вспомогат'!K22</f>
        <v>95.934857671437</v>
      </c>
      <c r="J24" s="37">
        <f>'[1]вспомогат'!L22</f>
        <v>-2152689.25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8663325.54</v>
      </c>
      <c r="F25" s="38">
        <f>'[1]вспомогат'!H23</f>
        <v>1033.5299999993294</v>
      </c>
      <c r="G25" s="39">
        <f>'[1]вспомогат'!I23</f>
        <v>0.07697245977770086</v>
      </c>
      <c r="H25" s="35">
        <f>'[1]вспомогат'!J23</f>
        <v>-1341693.4700000007</v>
      </c>
      <c r="I25" s="36">
        <f>'[1]вспомогат'!K23</f>
        <v>91.88918832746748</v>
      </c>
      <c r="J25" s="37">
        <f>'[1]вспомогат'!L23</f>
        <v>-764688.4600000009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40610806.26</v>
      </c>
      <c r="F26" s="38">
        <f>'[1]вспомогат'!H24</f>
        <v>81649.2100000009</v>
      </c>
      <c r="G26" s="39">
        <f>'[1]вспомогат'!I24</f>
        <v>1.825970675499416</v>
      </c>
      <c r="H26" s="35">
        <f>'[1]вспомогат'!J24</f>
        <v>-4389901.789999999</v>
      </c>
      <c r="I26" s="36">
        <f>'[1]вспомогат'!K24</f>
        <v>99.7606608706734</v>
      </c>
      <c r="J26" s="37">
        <f>'[1]вспомогат'!L24</f>
        <v>-97430.74000000209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102253418.19</v>
      </c>
      <c r="F27" s="38">
        <f>'[1]вспомогат'!H25</f>
        <v>146260.87999999523</v>
      </c>
      <c r="G27" s="39">
        <f>'[1]вспомогат'!I25</f>
        <v>1.1838568100374138</v>
      </c>
      <c r="H27" s="35">
        <f>'[1]вспомогат'!J25</f>
        <v>-12208348.120000005</v>
      </c>
      <c r="I27" s="36">
        <f>'[1]вспомогат'!K25</f>
        <v>89.63507226427235</v>
      </c>
      <c r="J27" s="37">
        <f>'[1]вспомогат'!L25</f>
        <v>-11824046.810000002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58777762.41</v>
      </c>
      <c r="F28" s="38">
        <f>'[1]вспомогат'!H26</f>
        <v>59838.66999999434</v>
      </c>
      <c r="G28" s="39">
        <f>'[1]вспомогат'!I26</f>
        <v>1.150901902857688</v>
      </c>
      <c r="H28" s="35">
        <f>'[1]вспомогат'!J26</f>
        <v>-5139446.330000006</v>
      </c>
      <c r="I28" s="36">
        <f>'[1]вспомогат'!K26</f>
        <v>90.00565031289945</v>
      </c>
      <c r="J28" s="37">
        <f>'[1]вспомогат'!L26</f>
        <v>-6526762.590000004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55109882.94</v>
      </c>
      <c r="F29" s="38">
        <f>'[1]вспомогат'!H27</f>
        <v>94960</v>
      </c>
      <c r="G29" s="39">
        <f>'[1]вспомогат'!I27</f>
        <v>1.383895657531877</v>
      </c>
      <c r="H29" s="35">
        <f>'[1]вспомогат'!J27</f>
        <v>-6766829</v>
      </c>
      <c r="I29" s="36">
        <f>'[1]вспомогат'!K27</f>
        <v>93.5725440559354</v>
      </c>
      <c r="J29" s="37">
        <f>'[1]вспомогат'!L27</f>
        <v>-3785473.0600000024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34555.14000000001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-7815</v>
      </c>
      <c r="I30" s="36">
        <f>'[1]вспомогат'!K28</f>
        <v>43.38372881355933</v>
      </c>
      <c r="J30" s="37">
        <f>'[1]вспомогат'!L28</f>
        <v>-45094.85999999999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152499373.04</v>
      </c>
      <c r="F31" s="38">
        <f>'[1]вспомогат'!H29</f>
        <v>116907.65999999642</v>
      </c>
      <c r="G31" s="39">
        <f>'[1]вспомогат'!I29</f>
        <v>0.7653953207490014</v>
      </c>
      <c r="H31" s="35">
        <f>'[1]вспомогат'!J29</f>
        <v>-15157246.340000004</v>
      </c>
      <c r="I31" s="36">
        <f>'[1]вспомогат'!K29</f>
        <v>95.71509141720063</v>
      </c>
      <c r="J31" s="37">
        <f>'[1]вспомогат'!L29</f>
        <v>-6826988.960000008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43889338.86</v>
      </c>
      <c r="F32" s="38">
        <f>'[1]вспомогат'!H30</f>
        <v>34316.210000000894</v>
      </c>
      <c r="G32" s="39">
        <f>'[1]вспомогат'!I30</f>
        <v>1.0883320895842188</v>
      </c>
      <c r="H32" s="35">
        <f>'[1]вспомогат'!J30</f>
        <v>-3118784.789999999</v>
      </c>
      <c r="I32" s="36">
        <f>'[1]вспомогат'!K30</f>
        <v>102.54179174819824</v>
      </c>
      <c r="J32" s="37">
        <f>'[1]вспомогат'!L30</f>
        <v>1087922.8599999994</v>
      </c>
    </row>
    <row r="33" spans="1:10" ht="12.75">
      <c r="A33" s="32" t="s">
        <v>35</v>
      </c>
      <c r="B33" s="33">
        <f>'[1]вспомогат'!B31</f>
        <v>40230186</v>
      </c>
      <c r="C33" s="33">
        <f>'[1]вспомогат'!C31</f>
        <v>38413906</v>
      </c>
      <c r="D33" s="38">
        <f>'[1]вспомогат'!D31</f>
        <v>5167120</v>
      </c>
      <c r="E33" s="33">
        <f>'[1]вспомогат'!G31</f>
        <v>33679628.56</v>
      </c>
      <c r="F33" s="38">
        <f>'[1]вспомогат'!H31</f>
        <v>96502.25</v>
      </c>
      <c r="G33" s="39">
        <f>'[1]вспомогат'!I31</f>
        <v>1.8676216151357043</v>
      </c>
      <c r="H33" s="35">
        <f>'[1]вспомогат'!J31</f>
        <v>-5070617.75</v>
      </c>
      <c r="I33" s="36">
        <f>'[1]вспомогат'!K31</f>
        <v>87.67561559608129</v>
      </c>
      <c r="J33" s="37">
        <f>'[1]вспомогат'!L31</f>
        <v>-4734277.439999998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34104850.14</v>
      </c>
      <c r="F34" s="38">
        <f>'[1]вспомогат'!H32</f>
        <v>78457.88000000268</v>
      </c>
      <c r="G34" s="39">
        <f>'[1]вспомогат'!I32</f>
        <v>3.1042123234150694</v>
      </c>
      <c r="H34" s="35">
        <f>'[1]вспомогат'!J32</f>
        <v>-2449007.1199999973</v>
      </c>
      <c r="I34" s="36">
        <f>'[1]вспомогат'!K32</f>
        <v>99.75691480356416</v>
      </c>
      <c r="J34" s="37">
        <f>'[1]вспомогат'!L32</f>
        <v>-83105.8599999994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63270131.34</v>
      </c>
      <c r="F35" s="38">
        <f>'[1]вспомогат'!H33</f>
        <v>64495.69000000507</v>
      </c>
      <c r="G35" s="39">
        <f>'[1]вспомогат'!I33</f>
        <v>1.0037688201722934</v>
      </c>
      <c r="H35" s="35">
        <f>'[1]вспомогат'!J33</f>
        <v>-6360857.309999995</v>
      </c>
      <c r="I35" s="36">
        <f>'[1]вспомогат'!K33</f>
        <v>100.3146155031374</v>
      </c>
      <c r="J35" s="37">
        <f>'[1]вспомогат'!L33</f>
        <v>198433.34000000358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244338.9</v>
      </c>
      <c r="F36" s="38">
        <f>'[1]вспомогат'!H34</f>
        <v>448.1000000000058</v>
      </c>
      <c r="G36" s="39">
        <f>'[1]вспомогат'!I34</f>
        <v>1.4047021943573852</v>
      </c>
      <c r="H36" s="35">
        <f>'[1]вспомогат'!J34</f>
        <v>-31451.899999999994</v>
      </c>
      <c r="I36" s="36">
        <f>'[1]вспомогат'!K34</f>
        <v>97.54047904191616</v>
      </c>
      <c r="J36" s="37">
        <f>'[1]вспомогат'!L34</f>
        <v>-6161.100000000006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7129448.6</v>
      </c>
      <c r="F37" s="38">
        <f>'[1]вспомогат'!H35</f>
        <v>10023.909999999218</v>
      </c>
      <c r="G37" s="39">
        <f>'[1]вспомогат'!I35</f>
        <v>0.7898676345205528</v>
      </c>
      <c r="H37" s="35">
        <f>'[1]вспомогат'!J35</f>
        <v>-1259038.0900000008</v>
      </c>
      <c r="I37" s="36">
        <f>'[1]вспомогат'!K35</f>
        <v>95.81229712226406</v>
      </c>
      <c r="J37" s="37">
        <f>'[1]вспомогат'!L35</f>
        <v>-311609.4000000004</v>
      </c>
    </row>
    <row r="38" spans="1:10" ht="18.75" customHeight="1">
      <c r="A38" s="50" t="s">
        <v>40</v>
      </c>
      <c r="B38" s="41">
        <f>SUM(B18:B37)</f>
        <v>1202572613</v>
      </c>
      <c r="C38" s="41">
        <f>SUM(C18:C37)</f>
        <v>1120213545</v>
      </c>
      <c r="D38" s="41">
        <f>SUM(D18:D37)</f>
        <v>116245142</v>
      </c>
      <c r="E38" s="41">
        <f>SUM(E18:E37)</f>
        <v>1083443284.9299998</v>
      </c>
      <c r="F38" s="41">
        <f>SUM(F18:F37)</f>
        <v>1777139.0500000063</v>
      </c>
      <c r="G38" s="42">
        <f>F38/D38*100</f>
        <v>1.5287856502424904</v>
      </c>
      <c r="H38" s="41">
        <f>SUM(H18:H37)</f>
        <v>-114468002.95000002</v>
      </c>
      <c r="I38" s="43">
        <f>E38/C38*100</f>
        <v>96.71756691086965</v>
      </c>
      <c r="J38" s="41">
        <f>SUM(J18:J37)</f>
        <v>-36770260.06999999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16442654.17</v>
      </c>
      <c r="F39" s="38">
        <f>'[1]вспомогат'!H36</f>
        <v>43999.140000000596</v>
      </c>
      <c r="G39" s="39">
        <f>'[1]вспомогат'!I36</f>
        <v>2.89385208838264</v>
      </c>
      <c r="H39" s="35">
        <f>'[1]вспомогат'!J36</f>
        <v>-1476435.8599999994</v>
      </c>
      <c r="I39" s="36">
        <f>'[1]вспомогат'!K36</f>
        <v>112.65635171007209</v>
      </c>
      <c r="J39" s="37">
        <f>'[1]вспомогат'!L36</f>
        <v>1847246.17</v>
      </c>
    </row>
    <row r="40" spans="1:10" ht="12.75" customHeight="1">
      <c r="A40" s="51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38776822.33</v>
      </c>
      <c r="F40" s="38">
        <f>'[1]вспомогат'!H37</f>
        <v>26070.929999999702</v>
      </c>
      <c r="G40" s="39">
        <f>'[1]вспомогат'!I37</f>
        <v>0.6624422130624702</v>
      </c>
      <c r="H40" s="35">
        <f>'[1]вспомогат'!J37</f>
        <v>-3909507.0700000003</v>
      </c>
      <c r="I40" s="36">
        <f>'[1]вспомогат'!K37</f>
        <v>93.54576458676016</v>
      </c>
      <c r="J40" s="37">
        <f>'[1]вспомогат'!L37</f>
        <v>-2675425.670000002</v>
      </c>
    </row>
    <row r="41" spans="1:10" ht="12.75" customHeight="1">
      <c r="A41" s="51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21689379.22</v>
      </c>
      <c r="F41" s="38">
        <f>'[1]вспомогат'!H38</f>
        <v>56692.02999999747</v>
      </c>
      <c r="G41" s="39">
        <f>'[1]вспомогат'!I38</f>
        <v>4.701989627627821</v>
      </c>
      <c r="H41" s="35">
        <f>'[1]вспомогат'!J38</f>
        <v>-1149010.9700000025</v>
      </c>
      <c r="I41" s="36">
        <f>'[1]вспомогат'!K38</f>
        <v>98.84229627115081</v>
      </c>
      <c r="J41" s="37">
        <f>'[1]вспомогат'!L38</f>
        <v>-254039.7800000012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16018848.91</v>
      </c>
      <c r="F42" s="38">
        <f>'[1]вспомогат'!H39</f>
        <v>17710.63000000082</v>
      </c>
      <c r="G42" s="39">
        <f>'[1]вспомогат'!I39</f>
        <v>0.9642651999758709</v>
      </c>
      <c r="H42" s="35">
        <f>'[1]вспомогат'!J39</f>
        <v>-1818986.3699999992</v>
      </c>
      <c r="I42" s="36">
        <f>'[1]вспомогат'!K39</f>
        <v>92.46712222792279</v>
      </c>
      <c r="J42" s="37">
        <f>'[1]вспомогат'!L39</f>
        <v>-1304983.0899999999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16968049.16</v>
      </c>
      <c r="F43" s="38">
        <f>'[1]вспомогат'!H40</f>
        <v>8533.820000000298</v>
      </c>
      <c r="G43" s="39">
        <f>'[1]вспомогат'!I40</f>
        <v>0.5433975864335134</v>
      </c>
      <c r="H43" s="35">
        <f>'[1]вспомогат'!J40</f>
        <v>-1561922.1799999997</v>
      </c>
      <c r="I43" s="36">
        <f>'[1]вспомогат'!K40</f>
        <v>106.45734691593307</v>
      </c>
      <c r="J43" s="37">
        <f>'[1]вспомогат'!L40</f>
        <v>1029225.1600000001</v>
      </c>
    </row>
    <row r="44" spans="1:10" ht="14.25" customHeight="1">
      <c r="A44" s="51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20386110.22</v>
      </c>
      <c r="F44" s="38">
        <f>'[1]вспомогат'!H41</f>
        <v>16138.79999999702</v>
      </c>
      <c r="G44" s="39">
        <f>'[1]вспомогат'!I41</f>
        <v>1.3533721094046247</v>
      </c>
      <c r="H44" s="35">
        <f>'[1]вспомогат'!J41</f>
        <v>-1176349.200000003</v>
      </c>
      <c r="I44" s="36">
        <f>'[1]вспомогат'!K41</f>
        <v>106.19954999056576</v>
      </c>
      <c r="J44" s="37">
        <f>'[1]вспомогат'!L41</f>
        <v>1190068.2199999988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27969310.97</v>
      </c>
      <c r="F45" s="38">
        <f>'[1]вспомогат'!H42</f>
        <v>43668.39999999851</v>
      </c>
      <c r="G45" s="39">
        <f>'[1]вспомогат'!I42</f>
        <v>1.9995164720038439</v>
      </c>
      <c r="H45" s="35">
        <f>'[1]вспомогат'!J42</f>
        <v>-2140279.6000000015</v>
      </c>
      <c r="I45" s="36">
        <f>'[1]вспомогат'!K42</f>
        <v>105.5457565900175</v>
      </c>
      <c r="J45" s="37">
        <f>'[1]вспомогат'!L42</f>
        <v>1469608.9699999988</v>
      </c>
    </row>
    <row r="46" spans="1:10" ht="14.25" customHeight="1">
      <c r="A46" s="52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45945659.54</v>
      </c>
      <c r="F46" s="38">
        <f>'[1]вспомогат'!H43</f>
        <v>191226.0399999991</v>
      </c>
      <c r="G46" s="39">
        <f>'[1]вспомогат'!I43</f>
        <v>4.026010549995612</v>
      </c>
      <c r="H46" s="35">
        <f>'[1]вспомогат'!J43</f>
        <v>-4558538.960000001</v>
      </c>
      <c r="I46" s="36">
        <f>'[1]вспомогат'!K43</f>
        <v>91.91733904033553</v>
      </c>
      <c r="J46" s="37">
        <f>'[1]вспомогат'!L43</f>
        <v>-4040186.460000001</v>
      </c>
    </row>
    <row r="47" spans="1:10" ht="14.25" customHeight="1">
      <c r="A47" s="52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22870874.48</v>
      </c>
      <c r="F47" s="38">
        <f>'[1]вспомогат'!H44</f>
        <v>60446.5</v>
      </c>
      <c r="G47" s="39">
        <f>'[1]вспомогат'!I44</f>
        <v>2.434579719682894</v>
      </c>
      <c r="H47" s="35">
        <f>'[1]вспомогат'!J44</f>
        <v>-2422384.5</v>
      </c>
      <c r="I47" s="36">
        <f>'[1]вспомогат'!K44</f>
        <v>99.96495669458119</v>
      </c>
      <c r="J47" s="37">
        <f>'[1]вспомогат'!L44</f>
        <v>-8017.519999999553</v>
      </c>
    </row>
    <row r="48" spans="1:10" ht="14.25" customHeight="1">
      <c r="A48" s="52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23273118.67</v>
      </c>
      <c r="F48" s="38">
        <f>'[1]вспомогат'!H45</f>
        <v>48330.48000000045</v>
      </c>
      <c r="G48" s="39">
        <f>'[1]вспомогат'!I45</f>
        <v>1.8587609537160599</v>
      </c>
      <c r="H48" s="35">
        <f>'[1]вспомогат'!J45</f>
        <v>-2551814.5199999996</v>
      </c>
      <c r="I48" s="36">
        <f>'[1]вспомогат'!K45</f>
        <v>94.90462148447313</v>
      </c>
      <c r="J48" s="37">
        <f>'[1]вспомогат'!L45</f>
        <v>-1249521.3299999982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8406981.39</v>
      </c>
      <c r="F49" s="38">
        <f>'[1]вспомогат'!H46</f>
        <v>3122.1100000012666</v>
      </c>
      <c r="G49" s="39">
        <f>'[1]вспомогат'!I46</f>
        <v>0.5678008947734453</v>
      </c>
      <c r="H49" s="35">
        <f>'[1]вспомогат'!J46</f>
        <v>-546737.8899999987</v>
      </c>
      <c r="I49" s="36">
        <f>'[1]вспомогат'!K46</f>
        <v>104.0269209695573</v>
      </c>
      <c r="J49" s="37">
        <f>'[1]вспомогат'!L46</f>
        <v>325437.3900000006</v>
      </c>
    </row>
    <row r="50" spans="1:10" ht="14.25" customHeight="1">
      <c r="A50" s="52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8247883.31</v>
      </c>
      <c r="F50" s="38">
        <f>'[1]вспомогат'!H47</f>
        <v>402.0799999991432</v>
      </c>
      <c r="G50" s="39">
        <f>'[1]вспомогат'!I47</f>
        <v>0.02850149532187474</v>
      </c>
      <c r="H50" s="35">
        <f>'[1]вспомогат'!J47</f>
        <v>-1410330.9200000009</v>
      </c>
      <c r="I50" s="36">
        <f>'[1]вспомогат'!K47</f>
        <v>87.86483314766902</v>
      </c>
      <c r="J50" s="37">
        <f>'[1]вспомогат'!L47</f>
        <v>-1139129.6900000004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8592720.24</v>
      </c>
      <c r="F51" s="38">
        <f>'[1]вспомогат'!H48</f>
        <v>3333.2200000006706</v>
      </c>
      <c r="G51" s="39">
        <f>'[1]вспомогат'!I48</f>
        <v>0.14801088805114854</v>
      </c>
      <c r="H51" s="35">
        <f>'[1]вспомогат'!J48</f>
        <v>-2248676.7799999993</v>
      </c>
      <c r="I51" s="36">
        <f>'[1]вспомогат'!K48</f>
        <v>84.42826301837184</v>
      </c>
      <c r="J51" s="37">
        <f>'[1]вспомогат'!L48</f>
        <v>-1584819.7599999998</v>
      </c>
    </row>
    <row r="52" spans="1:10" ht="14.25" customHeight="1">
      <c r="A52" s="52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28310756.98</v>
      </c>
      <c r="F52" s="38">
        <f>'[1]вспомогат'!H49</f>
        <v>72724.69000000134</v>
      </c>
      <c r="G52" s="39">
        <f>'[1]вспомогат'!I49</f>
        <v>1.867428089268228</v>
      </c>
      <c r="H52" s="35">
        <f>'[1]вспомогат'!J49</f>
        <v>-3821652.3099999987</v>
      </c>
      <c r="I52" s="36">
        <f>'[1]вспомогат'!K49</f>
        <v>104.1622695862326</v>
      </c>
      <c r="J52" s="37">
        <f>'[1]вспомогат'!L49</f>
        <v>1131282.9800000004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9914911.64</v>
      </c>
      <c r="F53" s="38">
        <f>'[1]вспомогат'!H50</f>
        <v>7727.5600000005215</v>
      </c>
      <c r="G53" s="39">
        <f>'[1]вспомогат'!I50</f>
        <v>0.532072847454162</v>
      </c>
      <c r="H53" s="35">
        <f>'[1]вспомогат'!J50</f>
        <v>-1444622.4399999995</v>
      </c>
      <c r="I53" s="36">
        <f>'[1]вспомогат'!K50</f>
        <v>99.9562632255463</v>
      </c>
      <c r="J53" s="37">
        <f>'[1]вспомогат'!L50</f>
        <v>-4338.359999999404</v>
      </c>
    </row>
    <row r="54" spans="1:10" ht="14.25" customHeight="1">
      <c r="A54" s="52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7451210.29</v>
      </c>
      <c r="F54" s="38">
        <f>'[1]вспомогат'!H51</f>
        <v>1393.070000000298</v>
      </c>
      <c r="G54" s="39">
        <f>'[1]вспомогат'!I51</f>
        <v>0.21953667953672648</v>
      </c>
      <c r="H54" s="35">
        <f>'[1]вспомогат'!J51</f>
        <v>-633156.9299999997</v>
      </c>
      <c r="I54" s="36">
        <f>'[1]вспомогат'!K51</f>
        <v>93.05945770759972</v>
      </c>
      <c r="J54" s="37">
        <f>'[1]вспомогат'!L51</f>
        <v>-555724.71</v>
      </c>
    </row>
    <row r="55" spans="1:10" ht="14.25" customHeight="1">
      <c r="A55" s="52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46470514.24</v>
      </c>
      <c r="F55" s="38">
        <f>'[1]вспомогат'!H52</f>
        <v>102762.1400000006</v>
      </c>
      <c r="G55" s="39">
        <f>'[1]вспомогат'!I52</f>
        <v>2.7842027689723534</v>
      </c>
      <c r="H55" s="35">
        <f>'[1]вспомогат'!J52</f>
        <v>-3588137.8599999994</v>
      </c>
      <c r="I55" s="36">
        <f>'[1]вспомогат'!K52</f>
        <v>101.64194042575232</v>
      </c>
      <c r="J55" s="37">
        <f>'[1]вспомогат'!L52</f>
        <v>750692.2400000021</v>
      </c>
    </row>
    <row r="56" spans="1:10" ht="14.25" customHeight="1">
      <c r="A56" s="52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53920761.72</v>
      </c>
      <c r="F56" s="38">
        <f>'[1]вспомогат'!H53</f>
        <v>50043.4299999997</v>
      </c>
      <c r="G56" s="39">
        <f>'[1]вспомогат'!I53</f>
        <v>0.659826642564336</v>
      </c>
      <c r="H56" s="35">
        <f>'[1]вспомогат'!J53</f>
        <v>-7534286.57</v>
      </c>
      <c r="I56" s="36">
        <f>'[1]вспомогат'!K53</f>
        <v>92.3958876871196</v>
      </c>
      <c r="J56" s="37">
        <f>'[1]вспомогат'!L53</f>
        <v>-4437638.280000001</v>
      </c>
    </row>
    <row r="57" spans="1:10" ht="14.25" customHeight="1">
      <c r="A57" s="52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32157768.36</v>
      </c>
      <c r="F57" s="38">
        <f>'[1]вспомогат'!H54</f>
        <v>22494.519999999553</v>
      </c>
      <c r="G57" s="39">
        <f>'[1]вспомогат'!I54</f>
        <v>0.7930658581300083</v>
      </c>
      <c r="H57" s="35">
        <f>'[1]вспомогат'!J54</f>
        <v>-2813905.4800000004</v>
      </c>
      <c r="I57" s="36">
        <f>'[1]вспомогат'!K54</f>
        <v>95.77146021496287</v>
      </c>
      <c r="J57" s="37">
        <f>'[1]вспомогат'!L54</f>
        <v>-1419842.6400000006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59022200.97</v>
      </c>
      <c r="F58" s="38">
        <f>'[1]вспомогат'!H55</f>
        <v>49883.509999997914</v>
      </c>
      <c r="G58" s="39">
        <f>'[1]вспомогат'!I55</f>
        <v>1.067383126775949</v>
      </c>
      <c r="H58" s="35">
        <f>'[1]вспомогат'!J55</f>
        <v>-4623556.490000002</v>
      </c>
      <c r="I58" s="36">
        <f>'[1]вспомогат'!K55</f>
        <v>107.04002578222767</v>
      </c>
      <c r="J58" s="37">
        <f>'[1]вспомогат'!L55</f>
        <v>3881891.969999999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62467748.93</v>
      </c>
      <c r="F59" s="38">
        <f>'[1]вспомогат'!H56</f>
        <v>175452.7400000021</v>
      </c>
      <c r="G59" s="39">
        <f>'[1]вспомогат'!I56</f>
        <v>3.3831345326932007</v>
      </c>
      <c r="H59" s="35">
        <f>'[1]вспомогат'!J56</f>
        <v>-5010647.259999998</v>
      </c>
      <c r="I59" s="36">
        <f>'[1]вспомогат'!K56</f>
        <v>97.77076949323116</v>
      </c>
      <c r="J59" s="37">
        <f>'[1]вспомогат'!L56</f>
        <v>-1424301.0700000003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10567262.11</v>
      </c>
      <c r="F60" s="38">
        <f>'[1]вспомогат'!H57</f>
        <v>15779.660000000149</v>
      </c>
      <c r="G60" s="39">
        <f>'[1]вспомогат'!I57</f>
        <v>1.2976715422229435</v>
      </c>
      <c r="H60" s="35">
        <f>'[1]вспомогат'!J57</f>
        <v>-1200218.3399999999</v>
      </c>
      <c r="I60" s="36">
        <f>'[1]вспомогат'!K57</f>
        <v>102.5934131749898</v>
      </c>
      <c r="J60" s="37">
        <f>'[1]вспомогат'!L57</f>
        <v>267125.1099999994</v>
      </c>
    </row>
    <row r="61" spans="1:10" ht="14.25" customHeight="1">
      <c r="A61" s="52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51037595.48</v>
      </c>
      <c r="F61" s="38">
        <f>'[1]вспомогат'!H58</f>
        <v>136534.34999999404</v>
      </c>
      <c r="G61" s="39">
        <f>'[1]вспомогат'!I58</f>
        <v>3.1925791326598887</v>
      </c>
      <c r="H61" s="35">
        <f>'[1]вспомогат'!J58</f>
        <v>-4140081.650000006</v>
      </c>
      <c r="I61" s="36">
        <f>'[1]вспомогат'!K58</f>
        <v>101.85963153336384</v>
      </c>
      <c r="J61" s="37">
        <f>'[1]вспомогат'!L58</f>
        <v>931783.4799999967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12325402</v>
      </c>
      <c r="F62" s="38">
        <f>'[1]вспомогат'!H59</f>
        <v>35991.460000000894</v>
      </c>
      <c r="G62" s="39">
        <f>'[1]вспомогат'!I59</f>
        <v>5.861123550859899</v>
      </c>
      <c r="H62" s="35">
        <f>'[1]вспомогат'!J59</f>
        <v>-578079.5399999991</v>
      </c>
      <c r="I62" s="36">
        <f>'[1]вспомогат'!K59</f>
        <v>115.13360106354757</v>
      </c>
      <c r="J62" s="37">
        <f>'[1]вспомогат'!L59</f>
        <v>1620098</v>
      </c>
    </row>
    <row r="63" spans="1:10" ht="14.25" customHeight="1">
      <c r="A63" s="52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13571635.92</v>
      </c>
      <c r="F63" s="38">
        <f>'[1]вспомогат'!H60</f>
        <v>22960.320000000298</v>
      </c>
      <c r="G63" s="39">
        <f>'[1]вспомогат'!I60</f>
        <v>1.3407486131387034</v>
      </c>
      <c r="H63" s="35">
        <f>'[1]вспомогат'!J60</f>
        <v>-1689539.6799999997</v>
      </c>
      <c r="I63" s="36">
        <f>'[1]вспомогат'!K60</f>
        <v>106.53436060791839</v>
      </c>
      <c r="J63" s="37">
        <f>'[1]вспомогат'!L60</f>
        <v>832425.9199999999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9847672.49</v>
      </c>
      <c r="F64" s="38">
        <f>'[1]вспомогат'!H61</f>
        <v>20892.13000000082</v>
      </c>
      <c r="G64" s="39">
        <f>'[1]вспомогат'!I61</f>
        <v>1.646775478868075</v>
      </c>
      <c r="H64" s="35">
        <f>'[1]вспомогат'!J61</f>
        <v>-1247776.8699999992</v>
      </c>
      <c r="I64" s="36">
        <f>'[1]вспомогат'!K61</f>
        <v>95.37193910829889</v>
      </c>
      <c r="J64" s="37">
        <f>'[1]вспомогат'!L61</f>
        <v>-477872.5099999998</v>
      </c>
    </row>
    <row r="65" spans="1:10" ht="14.25" customHeight="1">
      <c r="A65" s="52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11479069.5</v>
      </c>
      <c r="F65" s="38">
        <f>'[1]вспомогат'!H62</f>
        <v>9252.679999999702</v>
      </c>
      <c r="G65" s="39">
        <f>'[1]вспомогат'!I62</f>
        <v>1.0147151395514287</v>
      </c>
      <c r="H65" s="35">
        <f>'[1]вспомогат'!J62</f>
        <v>-902597.3200000003</v>
      </c>
      <c r="I65" s="36">
        <f>'[1]вспомогат'!K62</f>
        <v>99.68537076758747</v>
      </c>
      <c r="J65" s="37">
        <f>'[1]вспомогат'!L62</f>
        <v>-36230.5</v>
      </c>
    </row>
    <row r="66" spans="1:10" ht="14.25" customHeight="1">
      <c r="A66" s="52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7194846.2</v>
      </c>
      <c r="F66" s="38">
        <f>'[1]вспомогат'!H63</f>
        <v>0</v>
      </c>
      <c r="G66" s="39">
        <f>'[1]вспомогат'!I63</f>
        <v>0</v>
      </c>
      <c r="H66" s="35">
        <f>'[1]вспомогат'!J63</f>
        <v>-1034970</v>
      </c>
      <c r="I66" s="36">
        <f>'[1]вспомогат'!K63</f>
        <v>90.45395782555352</v>
      </c>
      <c r="J66" s="37">
        <f>'[1]вспомогат'!L63</f>
        <v>-759306.7999999998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12708044.04</v>
      </c>
      <c r="F67" s="38">
        <f>'[1]вспомогат'!H64</f>
        <v>9920.27999999933</v>
      </c>
      <c r="G67" s="39">
        <f>'[1]вспомогат'!I64</f>
        <v>0.958860998076468</v>
      </c>
      <c r="H67" s="35">
        <f>'[1]вспомогат'!J64</f>
        <v>-1024669.7200000007</v>
      </c>
      <c r="I67" s="36">
        <f>'[1]вспомогат'!K64</f>
        <v>105.57252033580717</v>
      </c>
      <c r="J67" s="37">
        <f>'[1]вспомогат'!L64</f>
        <v>670779.0399999991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10138099.51</v>
      </c>
      <c r="F68" s="38">
        <f>'[1]вспомогат'!H65</f>
        <v>31057.230000000447</v>
      </c>
      <c r="G68" s="39">
        <f>'[1]вспомогат'!I65</f>
        <v>4.147101710531646</v>
      </c>
      <c r="H68" s="35">
        <f>'[1]вспомогат'!J65</f>
        <v>-717832.7699999996</v>
      </c>
      <c r="I68" s="36">
        <f>'[1]вспомогат'!K65</f>
        <v>101.7170682936422</v>
      </c>
      <c r="J68" s="37">
        <f>'[1]вспомогат'!L65</f>
        <v>171139.50999999978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26436378.25</v>
      </c>
      <c r="F69" s="38">
        <f>'[1]вспомогат'!H66</f>
        <v>48858.23000000045</v>
      </c>
      <c r="G69" s="39">
        <f>'[1]вспомогат'!I66</f>
        <v>1.7703411816712846</v>
      </c>
      <c r="H69" s="35">
        <f>'[1]вспомогат'!J66</f>
        <v>-2710961.7699999996</v>
      </c>
      <c r="I69" s="36">
        <f>'[1]вспомогат'!K66</f>
        <v>97.35987216120172</v>
      </c>
      <c r="J69" s="37">
        <f>'[1]вспомогат'!L66</f>
        <v>-716880.75</v>
      </c>
    </row>
    <row r="70" spans="1:10" ht="14.25" customHeight="1">
      <c r="A70" s="52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53350788.82</v>
      </c>
      <c r="F70" s="38">
        <f>'[1]вспомогат'!H67</f>
        <v>18746.689999997616</v>
      </c>
      <c r="G70" s="39">
        <f>'[1]вспомогат'!I67</f>
        <v>0.42926766828483615</v>
      </c>
      <c r="H70" s="35">
        <f>'[1]вспомогат'!J67</f>
        <v>-4348386.310000002</v>
      </c>
      <c r="I70" s="36">
        <f>'[1]вспомогат'!K67</f>
        <v>103.57068150908037</v>
      </c>
      <c r="J70" s="37">
        <f>'[1]вспомогат'!L67</f>
        <v>1839310.8200000003</v>
      </c>
    </row>
    <row r="71" spans="1:10" ht="14.25" customHeight="1">
      <c r="A71" s="52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74730054.49</v>
      </c>
      <c r="F71" s="38">
        <f>'[1]вспомогат'!H68</f>
        <v>67189.19999998808</v>
      </c>
      <c r="G71" s="39">
        <f>'[1]вспомогат'!I68</f>
        <v>0.664991450220092</v>
      </c>
      <c r="H71" s="35">
        <f>'[1]вспомогат'!J68</f>
        <v>-10036579.800000012</v>
      </c>
      <c r="I71" s="36">
        <f>'[1]вспомогат'!K68</f>
        <v>93.95815138672661</v>
      </c>
      <c r="J71" s="37">
        <f>'[1]вспомогат'!L68</f>
        <v>-4805412.510000005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12921151.41</v>
      </c>
      <c r="F72" s="38">
        <f>'[1]вспомогат'!H69</f>
        <v>7075.6500000003725</v>
      </c>
      <c r="G72" s="39">
        <f>'[1]вспомогат'!I69</f>
        <v>0.4051447221506698</v>
      </c>
      <c r="H72" s="35">
        <f>'[1]вспомогат'!J69</f>
        <v>-1739374.3499999996</v>
      </c>
      <c r="I72" s="36">
        <f>'[1]вспомогат'!K69</f>
        <v>92.71506370722446</v>
      </c>
      <c r="J72" s="37">
        <f>'[1]вспомогат'!L69</f>
        <v>-1015258.5899999999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5982192.32</v>
      </c>
      <c r="F73" s="38">
        <f>'[1]вспомогат'!H70</f>
        <v>19301.56000000052</v>
      </c>
      <c r="G73" s="39">
        <f>'[1]вспомогат'!I70</f>
        <v>2.859151507969503</v>
      </c>
      <c r="H73" s="35">
        <f>'[1]вспомогат'!J70</f>
        <v>-655778.4399999995</v>
      </c>
      <c r="I73" s="36">
        <f>'[1]вспомогат'!K70</f>
        <v>92.69614894128038</v>
      </c>
      <c r="J73" s="37">
        <f>'[1]вспомогат'!L70</f>
        <v>-471357.6799999997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5573664.65</v>
      </c>
      <c r="F74" s="38">
        <f>'[1]вспомогат'!H71</f>
        <v>7979.8100000005215</v>
      </c>
      <c r="G74" s="39">
        <f>'[1]вспомогат'!I71</f>
        <v>0.8766517258805749</v>
      </c>
      <c r="H74" s="35">
        <f>'[1]вспомогат'!J71</f>
        <v>-902280.1899999995</v>
      </c>
      <c r="I74" s="36">
        <f>'[1]вспомогат'!K71</f>
        <v>88.5701644558018</v>
      </c>
      <c r="J74" s="37">
        <f>'[1]вспомогат'!L71</f>
        <v>-719272.3499999996</v>
      </c>
    </row>
    <row r="75" spans="1:10" ht="15" customHeight="1">
      <c r="A75" s="50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893168142.9300001</v>
      </c>
      <c r="F75" s="41">
        <f>SUM(F39:F74)</f>
        <v>1453695.0899999803</v>
      </c>
      <c r="G75" s="42">
        <f>F75/D75*100</f>
        <v>1.600566919921221</v>
      </c>
      <c r="H75" s="41">
        <f>SUM(H39:H74)</f>
        <v>-89370066.91000001</v>
      </c>
      <c r="I75" s="43">
        <f>E75/C75*100</f>
        <v>98.76796119184796</v>
      </c>
      <c r="J75" s="41">
        <f>SUM(J39:J74)</f>
        <v>-11141445.070000013</v>
      </c>
    </row>
    <row r="76" spans="1:10" ht="15.75" customHeight="1">
      <c r="A76" s="53" t="s">
        <v>78</v>
      </c>
      <c r="B76" s="54">
        <f>'[1]вспомогат'!B72</f>
        <v>10446725688</v>
      </c>
      <c r="C76" s="54">
        <f>'[1]вспомогат'!C72</f>
        <v>9693172443</v>
      </c>
      <c r="D76" s="54">
        <f>'[1]вспомогат'!D72</f>
        <v>981663398</v>
      </c>
      <c r="E76" s="54">
        <f>'[1]вспомогат'!G72</f>
        <v>9047877390.310001</v>
      </c>
      <c r="F76" s="54">
        <f>'[1]вспомогат'!H72</f>
        <v>17092962.95999963</v>
      </c>
      <c r="G76" s="55">
        <f>'[1]вспомогат'!I72</f>
        <v>1.7412244354657733</v>
      </c>
      <c r="H76" s="54">
        <f>'[1]вспомогат'!J72</f>
        <v>-964570435.0400006</v>
      </c>
      <c r="I76" s="55">
        <f>'[1]вспомогат'!K72</f>
        <v>93.34278785934524</v>
      </c>
      <c r="J76" s="54">
        <f>'[1]вспомогат'!L72</f>
        <v>-645295052.6900004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01.11.2018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2018-11-02T08:23:43Z</dcterms:created>
  <dcterms:modified xsi:type="dcterms:W3CDTF">2018-11-02T08:24:11Z</dcterms:modified>
  <cp:category/>
  <cp:version/>
  <cp:contentType/>
  <cp:contentStatus/>
</cp:coreProperties>
</file>