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<sst xmlns="http://schemas.openxmlformats.org/spreadsheetml/2006/main" count="84" uniqueCount="79">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</sst>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03.08.2018</v>
          </cell>
        </row>
        <row r="6">
          <cell r="G6" t="str">
            <v>Фактично надійшло на 03.08.2018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1099950687.31</v>
          </cell>
          <cell r="H10">
            <v>12044356.26999998</v>
          </cell>
          <cell r="I10">
            <v>5.352784587813994</v>
          </cell>
          <cell r="J10">
            <v>-212966683.73000002</v>
          </cell>
          <cell r="K10">
            <v>86.46856298588308</v>
          </cell>
          <cell r="L10">
            <v>-172130921.69000006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2800894516.99</v>
          </cell>
          <cell r="H11">
            <v>24094033.549999714</v>
          </cell>
          <cell r="I11">
            <v>6.120985074816379</v>
          </cell>
          <cell r="J11">
            <v>-369535966.4500003</v>
          </cell>
          <cell r="K11">
            <v>92.26124377814304</v>
          </cell>
          <cell r="L11">
            <v>-234935483.01000023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242421799.05</v>
          </cell>
          <cell r="H12">
            <v>2704644.780000001</v>
          </cell>
          <cell r="I12">
            <v>6.9234216608329096</v>
          </cell>
          <cell r="J12">
            <v>-36360501.22</v>
          </cell>
          <cell r="K12">
            <v>93.40513764361671</v>
          </cell>
          <cell r="L12">
            <v>-17116171.949999988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344386744.43</v>
          </cell>
          <cell r="H13">
            <v>15714550.23000002</v>
          </cell>
          <cell r="I13">
            <v>37.836048878880895</v>
          </cell>
          <cell r="J13">
            <v>-25818724.76999998</v>
          </cell>
          <cell r="K13">
            <v>101.4259880759502</v>
          </cell>
          <cell r="L13">
            <v>4841869.430000007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314736200.32</v>
          </cell>
          <cell r="H14">
            <v>3140730.2799999714</v>
          </cell>
          <cell r="I14">
            <v>6.333777562667577</v>
          </cell>
          <cell r="J14">
            <v>-46446269.72000003</v>
          </cell>
          <cell r="K14">
            <v>88.01963233447529</v>
          </cell>
          <cell r="L14">
            <v>-42838799.68000001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43789047.44</v>
          </cell>
          <cell r="H15">
            <v>267908.37999999523</v>
          </cell>
          <cell r="I15">
            <v>3.880059089756982</v>
          </cell>
          <cell r="J15">
            <v>-6636841.620000005</v>
          </cell>
          <cell r="K15">
            <v>89.5039696967591</v>
          </cell>
          <cell r="L15">
            <v>-5135092.560000002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21700698.02</v>
          </cell>
          <cell r="H16">
            <v>388683.87000000104</v>
          </cell>
          <cell r="I16">
            <v>6.901026088630129</v>
          </cell>
          <cell r="J16">
            <v>-5243578.129999999</v>
          </cell>
          <cell r="K16">
            <v>86.33126109166864</v>
          </cell>
          <cell r="L16">
            <v>-3435848.9800000004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154551647.57</v>
          </cell>
          <cell r="H17">
            <v>1864969.3599999845</v>
          </cell>
          <cell r="I17">
            <v>8.431193795732844</v>
          </cell>
          <cell r="J17">
            <v>-20254903.640000015</v>
          </cell>
          <cell r="K17">
            <v>99.7771810270022</v>
          </cell>
          <cell r="L17">
            <v>-345139.43000000715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79674</v>
          </cell>
          <cell r="H18">
            <v>5490</v>
          </cell>
          <cell r="I18">
            <v>77.87234042553192</v>
          </cell>
          <cell r="J18">
            <v>-1560</v>
          </cell>
          <cell r="K18">
            <v>140.76678445229683</v>
          </cell>
          <cell r="L18">
            <v>23074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3097935.85</v>
          </cell>
          <cell r="H19">
            <v>176574.6299999999</v>
          </cell>
          <cell r="I19">
            <v>16.716444206295023</v>
          </cell>
          <cell r="J19">
            <v>-879718.3700000001</v>
          </cell>
          <cell r="K19">
            <v>81.44119327226082</v>
          </cell>
          <cell r="L19">
            <v>-705957.1499999999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75597668.31</v>
          </cell>
          <cell r="H20">
            <v>1340366.3599999994</v>
          </cell>
          <cell r="I20">
            <v>8.339476478776106</v>
          </cell>
          <cell r="J20">
            <v>-14732181.64</v>
          </cell>
          <cell r="K20">
            <v>95.2857584638736</v>
          </cell>
          <cell r="L20">
            <v>-3740177.6899999976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17802983.77</v>
          </cell>
          <cell r="H21">
            <v>211128.91000000015</v>
          </cell>
          <cell r="I21">
            <v>5.8152461982972605</v>
          </cell>
          <cell r="J21">
            <v>-3419481.09</v>
          </cell>
          <cell r="K21">
            <v>105.48766101947994</v>
          </cell>
          <cell r="L21">
            <v>926143.7699999996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32297474.98</v>
          </cell>
          <cell r="H22">
            <v>276371.4900000021</v>
          </cell>
          <cell r="I22">
            <v>4.939807138185737</v>
          </cell>
          <cell r="J22">
            <v>-5318411.509999998</v>
          </cell>
          <cell r="K22">
            <v>86.89600731942203</v>
          </cell>
          <cell r="L22">
            <v>-4870487.02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4112849.84</v>
          </cell>
          <cell r="H23">
            <v>15346.299999999814</v>
          </cell>
          <cell r="I23">
            <v>2.587385352036656</v>
          </cell>
          <cell r="J23">
            <v>-577773.7000000002</v>
          </cell>
          <cell r="K23">
            <v>89.55195258907783</v>
          </cell>
          <cell r="L23">
            <v>-479847.16000000015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21987635.49</v>
          </cell>
          <cell r="H24">
            <v>328071.80999999866</v>
          </cell>
          <cell r="I24">
            <v>5.0930514159852756</v>
          </cell>
          <cell r="J24">
            <v>-6113485.190000001</v>
          </cell>
          <cell r="K24">
            <v>86.22481776332847</v>
          </cell>
          <cell r="L24">
            <v>-3512720.5100000016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63425165.14</v>
          </cell>
          <cell r="H25">
            <v>1142179.3699999973</v>
          </cell>
          <cell r="I25">
            <v>7.376456459908585</v>
          </cell>
          <cell r="J25">
            <v>-14341940.630000003</v>
          </cell>
          <cell r="K25">
            <v>83.6306737973657</v>
          </cell>
          <cell r="L25">
            <v>-12414430.86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36519319.48</v>
          </cell>
          <cell r="H26">
            <v>788003.2599999979</v>
          </cell>
          <cell r="I26">
            <v>8.458293112777431</v>
          </cell>
          <cell r="J26">
            <v>-8528335.740000002</v>
          </cell>
          <cell r="K26">
            <v>86.78957795547369</v>
          </cell>
          <cell r="L26">
            <v>-5558681.520000003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34741118.22</v>
          </cell>
          <cell r="H27">
            <v>437431.3599999994</v>
          </cell>
          <cell r="I27">
            <v>6.540959259952632</v>
          </cell>
          <cell r="J27">
            <v>-6250140.640000001</v>
          </cell>
          <cell r="K27">
            <v>91.23569923819855</v>
          </cell>
          <cell r="L27">
            <v>-3337307.780000001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38776.18000000001</v>
          </cell>
          <cell r="H28">
            <v>-5782.190000000002</v>
          </cell>
          <cell r="I28">
            <v>-130.96693091732735</v>
          </cell>
          <cell r="J28">
            <v>-10197.190000000002</v>
          </cell>
          <cell r="K28">
            <v>62.53718248528346</v>
          </cell>
          <cell r="L28">
            <v>-23228.819999999992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98824596.51</v>
          </cell>
          <cell r="H29">
            <v>1240485.1099999994</v>
          </cell>
          <cell r="I29">
            <v>7.400573165014654</v>
          </cell>
          <cell r="J29">
            <v>-15521528.89</v>
          </cell>
          <cell r="K29">
            <v>86.81962120205216</v>
          </cell>
          <cell r="L29">
            <v>-15002894.489999995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26302028.61</v>
          </cell>
          <cell r="H30">
            <v>776839.9499999993</v>
          </cell>
          <cell r="I30">
            <v>10.445758000584643</v>
          </cell>
          <cell r="J30">
            <v>-6660054.050000001</v>
          </cell>
          <cell r="K30">
            <v>86.90027119383701</v>
          </cell>
          <cell r="L30">
            <v>-3964883.3900000006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18379873.48</v>
          </cell>
          <cell r="H31">
            <v>532895.1000000015</v>
          </cell>
          <cell r="I31">
            <v>13.305373233008252</v>
          </cell>
          <cell r="J31">
            <v>-3472216.8999999985</v>
          </cell>
          <cell r="K31">
            <v>87.06071152774648</v>
          </cell>
          <cell r="L31">
            <v>-2731685.5199999996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21272660.36</v>
          </cell>
          <cell r="H32">
            <v>331578.73999999836</v>
          </cell>
          <cell r="I32">
            <v>5.880807403623745</v>
          </cell>
          <cell r="J32">
            <v>-5306741.260000002</v>
          </cell>
          <cell r="K32">
            <v>88.92339260971396</v>
          </cell>
          <cell r="L32">
            <v>-2649796.6400000006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35714619.34</v>
          </cell>
          <cell r="H33">
            <v>682166.3700000048</v>
          </cell>
          <cell r="I33">
            <v>7.782940076963915</v>
          </cell>
          <cell r="J33">
            <v>-8082726.629999995</v>
          </cell>
          <cell r="K33">
            <v>89.17519305704984</v>
          </cell>
          <cell r="L33">
            <v>-4335329.659999996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187768.62</v>
          </cell>
          <cell r="H34">
            <v>4490</v>
          </cell>
          <cell r="I34">
            <v>20.225225225225223</v>
          </cell>
          <cell r="J34">
            <v>-17710</v>
          </cell>
          <cell r="K34">
            <v>124.18559523809523</v>
          </cell>
          <cell r="L34">
            <v>36568.619999999995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3998702.66</v>
          </cell>
          <cell r="H35">
            <v>151348.9500000002</v>
          </cell>
          <cell r="I35">
            <v>17.562650417862873</v>
          </cell>
          <cell r="J35">
            <v>-710417.0499999998</v>
          </cell>
          <cell r="K35">
            <v>87.61501086669061</v>
          </cell>
          <cell r="L35">
            <v>-565244.3399999999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7785719.8</v>
          </cell>
          <cell r="H36">
            <v>103939.38999999966</v>
          </cell>
          <cell r="I36">
            <v>3.335651144169706</v>
          </cell>
          <cell r="J36">
            <v>-3012075.6100000003</v>
          </cell>
          <cell r="K36">
            <v>75.35471318785912</v>
          </cell>
          <cell r="L36">
            <v>-2546374.2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22975333.24</v>
          </cell>
          <cell r="H37">
            <v>304419.91999999806</v>
          </cell>
          <cell r="I37">
            <v>6.460137996834614</v>
          </cell>
          <cell r="J37">
            <v>-4407862.080000002</v>
          </cell>
          <cell r="K37">
            <v>86.10665797379936</v>
          </cell>
          <cell r="L37">
            <v>-3707078.7600000016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11964999.28</v>
          </cell>
          <cell r="H38">
            <v>183876.88999999873</v>
          </cell>
          <cell r="I38">
            <v>7.848668973329899</v>
          </cell>
          <cell r="J38">
            <v>-2158901.1100000013</v>
          </cell>
          <cell r="K38">
            <v>94.78025183427324</v>
          </cell>
          <cell r="L38">
            <v>-658937.7200000007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8933074.96</v>
          </cell>
          <cell r="H39">
            <v>139846.0900000017</v>
          </cell>
          <cell r="I39">
            <v>5.16609124492064</v>
          </cell>
          <cell r="J39">
            <v>-2567153.9099999983</v>
          </cell>
          <cell r="K39">
            <v>78.84861475453246</v>
          </cell>
          <cell r="L39">
            <v>-2396325.039999999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9308237.69</v>
          </cell>
          <cell r="H40">
            <v>156783.25999999978</v>
          </cell>
          <cell r="I40">
            <v>10.002651496060064</v>
          </cell>
          <cell r="J40">
            <v>-1410633.7400000002</v>
          </cell>
          <cell r="K40">
            <v>109.46681087033652</v>
          </cell>
          <cell r="L40">
            <v>804986.6899999995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13599274.39</v>
          </cell>
          <cell r="H41">
            <v>146859.15000000037</v>
          </cell>
          <cell r="I41">
            <v>10.506968078979458</v>
          </cell>
          <cell r="J41">
            <v>-1250871.8499999996</v>
          </cell>
          <cell r="K41">
            <v>94.50211157472893</v>
          </cell>
          <cell r="L41">
            <v>-791170.6099999994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16967590.85</v>
          </cell>
          <cell r="H42">
            <v>190307.13000000268</v>
          </cell>
          <cell r="I42">
            <v>8.080910106534196</v>
          </cell>
          <cell r="J42">
            <v>-2164713.8699999973</v>
          </cell>
          <cell r="K42">
            <v>87.71569570852708</v>
          </cell>
          <cell r="L42">
            <v>-2376257.1499999985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28674925.55</v>
          </cell>
          <cell r="H43">
            <v>286547.6799999997</v>
          </cell>
          <cell r="I43">
            <v>6.439898884565866</v>
          </cell>
          <cell r="J43">
            <v>-4163020.3200000003</v>
          </cell>
          <cell r="K43">
            <v>90.93848105988339</v>
          </cell>
          <cell r="L43">
            <v>-2857298.4499999993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12970023.9</v>
          </cell>
          <cell r="H44">
            <v>218847.30000000075</v>
          </cell>
          <cell r="I44">
            <v>4.7326337123379725</v>
          </cell>
          <cell r="J44">
            <v>-4405370.699999999</v>
          </cell>
          <cell r="K44">
            <v>75.41258310994989</v>
          </cell>
          <cell r="L44">
            <v>-4228729.1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14431689.53</v>
          </cell>
          <cell r="H45">
            <v>128089.71999999881</v>
          </cell>
          <cell r="I45">
            <v>7.574253748994679</v>
          </cell>
          <cell r="J45">
            <v>-1563030.2800000012</v>
          </cell>
          <cell r="K45">
            <v>95.6652826322943</v>
          </cell>
          <cell r="L45">
            <v>-653918.4700000007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5270184.54</v>
          </cell>
          <cell r="H46">
            <v>109190.46999999974</v>
          </cell>
          <cell r="I46">
            <v>12.411999540761375</v>
          </cell>
          <cell r="J46">
            <v>-770526.5300000003</v>
          </cell>
          <cell r="K46">
            <v>86.99351434063453</v>
          </cell>
          <cell r="L46">
            <v>-787950.46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4767460.78</v>
          </cell>
          <cell r="H47">
            <v>100664.04000000004</v>
          </cell>
          <cell r="I47">
            <v>8.174152978663283</v>
          </cell>
          <cell r="J47">
            <v>-1130827.96</v>
          </cell>
          <cell r="K47">
            <v>84.41614322620171</v>
          </cell>
          <cell r="L47">
            <v>-880109.2199999997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5450709.99</v>
          </cell>
          <cell r="H48">
            <v>143750.68000000063</v>
          </cell>
          <cell r="I48">
            <v>6.257162730730452</v>
          </cell>
          <cell r="J48">
            <v>-2153627.3199999994</v>
          </cell>
          <cell r="K48">
            <v>72.1020184744962</v>
          </cell>
          <cell r="L48">
            <v>-2109009.01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17663241.02</v>
          </cell>
          <cell r="H49">
            <v>154350.41000000015</v>
          </cell>
          <cell r="I49">
            <v>4.3960698926262465</v>
          </cell>
          <cell r="J49">
            <v>-3356749.59</v>
          </cell>
          <cell r="K49">
            <v>119.53028359209893</v>
          </cell>
          <cell r="L49">
            <v>2886031.0199999996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5665307.06</v>
          </cell>
          <cell r="H50">
            <v>193369.18999999948</v>
          </cell>
          <cell r="I50">
            <v>19.2301914375217</v>
          </cell>
          <cell r="J50">
            <v>-812180.8100000005</v>
          </cell>
          <cell r="K50">
            <v>89.1070114845084</v>
          </cell>
          <cell r="L50">
            <v>-692561.9400000004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4712930.79</v>
          </cell>
          <cell r="H51">
            <v>45879.520000000484</v>
          </cell>
          <cell r="I51">
            <v>5.723850040546501</v>
          </cell>
          <cell r="J51">
            <v>-755670.4799999995</v>
          </cell>
          <cell r="K51">
            <v>89.74156392157161</v>
          </cell>
          <cell r="L51">
            <v>-538739.21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28855786.3</v>
          </cell>
          <cell r="H52">
            <v>251531.76999999955</v>
          </cell>
          <cell r="I52">
            <v>4.4979036872787015</v>
          </cell>
          <cell r="J52">
            <v>-5340668.23</v>
          </cell>
          <cell r="K52">
            <v>94.09036126192622</v>
          </cell>
          <cell r="L52">
            <v>-1812377.6999999993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35601501.9</v>
          </cell>
          <cell r="H53">
            <v>475633.3299999982</v>
          </cell>
          <cell r="I53">
            <v>7.676467787563286</v>
          </cell>
          <cell r="J53">
            <v>-5720358.670000002</v>
          </cell>
          <cell r="K53">
            <v>91.9885747258462</v>
          </cell>
          <cell r="L53">
            <v>-3100589.1000000015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18768056.14</v>
          </cell>
          <cell r="H54">
            <v>341226.4900000021</v>
          </cell>
          <cell r="I54">
            <v>9.868026547904858</v>
          </cell>
          <cell r="J54">
            <v>-3116673.509999998</v>
          </cell>
          <cell r="K54">
            <v>91.17488770894973</v>
          </cell>
          <cell r="L54">
            <v>-1816620.8599999994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35655010.61</v>
          </cell>
          <cell r="H55">
            <v>641039.25</v>
          </cell>
          <cell r="I55">
            <v>11.601086236760235</v>
          </cell>
          <cell r="J55">
            <v>-4884643.75</v>
          </cell>
          <cell r="K55">
            <v>95.91405600098736</v>
          </cell>
          <cell r="L55">
            <v>-1518905.3900000006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39204558.93</v>
          </cell>
          <cell r="H56">
            <v>409409.7599999979</v>
          </cell>
          <cell r="I56">
            <v>5.68277780438188</v>
          </cell>
          <cell r="J56">
            <v>-6794985.240000002</v>
          </cell>
          <cell r="K56">
            <v>88.02243532001415</v>
          </cell>
          <cell r="L56">
            <v>-5334721.07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5337917.59</v>
          </cell>
          <cell r="H57">
            <v>79769.50999999978</v>
          </cell>
          <cell r="I57">
            <v>6.693094918855041</v>
          </cell>
          <cell r="J57">
            <v>-1112048.4900000002</v>
          </cell>
          <cell r="K57">
            <v>84.51672706534013</v>
          </cell>
          <cell r="L57">
            <v>-977894.4100000001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31578170.35</v>
          </cell>
          <cell r="H58">
            <v>933500.3000000007</v>
          </cell>
          <cell r="I58">
            <v>21.535920103723065</v>
          </cell>
          <cell r="J58">
            <v>-3401119.6999999993</v>
          </cell>
          <cell r="K58">
            <v>93.11092102238531</v>
          </cell>
          <cell r="L58">
            <v>-2336401.6499999985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6852086.9</v>
          </cell>
          <cell r="H59">
            <v>89293.8200000003</v>
          </cell>
          <cell r="I59">
            <v>7.528837527739768</v>
          </cell>
          <cell r="J59">
            <v>-1096730.1799999997</v>
          </cell>
          <cell r="K59">
            <v>90.44236075326498</v>
          </cell>
          <cell r="L59">
            <v>-724105.0999999996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7846759.28</v>
          </cell>
          <cell r="H60">
            <v>130810.72000000067</v>
          </cell>
          <cell r="I60">
            <v>9.253074909811183</v>
          </cell>
          <cell r="J60">
            <v>-1282889.2799999993</v>
          </cell>
          <cell r="K60">
            <v>106.20218799189554</v>
          </cell>
          <cell r="L60">
            <v>458249.28000000026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6102607.27</v>
          </cell>
          <cell r="H61">
            <v>211767.0499999998</v>
          </cell>
          <cell r="I61">
            <v>9.99977570195842</v>
          </cell>
          <cell r="J61">
            <v>-1905950.9500000002</v>
          </cell>
          <cell r="K61">
            <v>81.67344672616021</v>
          </cell>
          <cell r="L61">
            <v>-1369352.7300000004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5988081.07</v>
          </cell>
          <cell r="H62">
            <v>301510.3300000001</v>
          </cell>
          <cell r="I62">
            <v>12.514748634424135</v>
          </cell>
          <cell r="J62">
            <v>-2107729.67</v>
          </cell>
          <cell r="K62">
            <v>81.43060636966928</v>
          </cell>
          <cell r="L62">
            <v>-1365518.9299999997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4006202.44</v>
          </cell>
          <cell r="H63">
            <v>92828.75999999978</v>
          </cell>
          <cell r="I63">
            <v>6.545312244402937</v>
          </cell>
          <cell r="J63">
            <v>-1325419.2400000002</v>
          </cell>
          <cell r="K63">
            <v>94.53654162406326</v>
          </cell>
          <cell r="L63">
            <v>-231526.56000000006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7609108.38</v>
          </cell>
          <cell r="H64">
            <v>117069.47999999952</v>
          </cell>
          <cell r="I64">
            <v>7.111238807964691</v>
          </cell>
          <cell r="J64">
            <v>-1529190.5200000005</v>
          </cell>
          <cell r="K64">
            <v>93.18338618630166</v>
          </cell>
          <cell r="L64">
            <v>-556626.6200000001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6104105.22</v>
          </cell>
          <cell r="H65">
            <v>113339.01999999955</v>
          </cell>
          <cell r="I65">
            <v>10.129051342776672</v>
          </cell>
          <cell r="J65">
            <v>-1005610.9800000004</v>
          </cell>
          <cell r="K65">
            <v>101.52341068871402</v>
          </cell>
          <cell r="L65">
            <v>91595.21999999974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16343189.07</v>
          </cell>
          <cell r="H66">
            <v>273035.0600000005</v>
          </cell>
          <cell r="I66">
            <v>6.964291799515382</v>
          </cell>
          <cell r="J66">
            <v>-3647464.9399999995</v>
          </cell>
          <cell r="K66">
            <v>87.05941732498053</v>
          </cell>
          <cell r="L66">
            <v>-2429264.9299999997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33301285.54</v>
          </cell>
          <cell r="H67">
            <v>515134.4299999997</v>
          </cell>
          <cell r="I67">
            <v>10.489361472509358</v>
          </cell>
          <cell r="J67">
            <v>-4395883.57</v>
          </cell>
          <cell r="K67">
            <v>101.53440782876288</v>
          </cell>
          <cell r="L67">
            <v>503255.5399999991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43332729.26</v>
          </cell>
          <cell r="H68">
            <v>816014.3299999982</v>
          </cell>
          <cell r="I68">
            <v>11.077377243502786</v>
          </cell>
          <cell r="J68">
            <v>-6550479.670000002</v>
          </cell>
          <cell r="K68">
            <v>95.53223305416073</v>
          </cell>
          <cell r="L68">
            <v>-2026546.740000002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8211169.46</v>
          </cell>
          <cell r="H69">
            <v>85554.46999999974</v>
          </cell>
          <cell r="I69">
            <v>5.349494778965782</v>
          </cell>
          <cell r="J69">
            <v>-1513745.5300000003</v>
          </cell>
          <cell r="K69">
            <v>86.81626817225447</v>
          </cell>
          <cell r="L69">
            <v>-1246930.54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3665495.71</v>
          </cell>
          <cell r="H70">
            <v>102747.62999999989</v>
          </cell>
          <cell r="I70">
            <v>13.199849691675217</v>
          </cell>
          <cell r="J70">
            <v>-675652.3700000001</v>
          </cell>
          <cell r="K70">
            <v>87.63845026443387</v>
          </cell>
          <cell r="L70">
            <v>-517024.29000000004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2862233.55</v>
          </cell>
          <cell r="H71">
            <v>87235.81999999983</v>
          </cell>
          <cell r="I71">
            <v>10.176833877741466</v>
          </cell>
          <cell r="J71">
            <v>-769964.1800000002</v>
          </cell>
          <cell r="K71">
            <v>81.09649695686284</v>
          </cell>
          <cell r="L71">
            <v>-667183.4500000002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6055178950.309999</v>
          </cell>
          <cell r="H72">
            <v>77330034.40999965</v>
          </cell>
          <cell r="I72">
            <v>7.7734365905272</v>
          </cell>
          <cell r="J72">
            <v>-917468514.5900005</v>
          </cell>
          <cell r="K72">
            <v>91.22414407463627</v>
          </cell>
          <cell r="L72">
            <v>-582514405.6900004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1099950687.31</v>
      </c>
      <c r="F10" s="33">
        <f>'[1]вспомогат'!H10</f>
        <v>12044356.26999998</v>
      </c>
      <c r="G10" s="34">
        <f>'[1]вспомогат'!I10</f>
        <v>5.352784587813994</v>
      </c>
      <c r="H10" s="35">
        <f>'[1]вспомогат'!J10</f>
        <v>-212966683.73000002</v>
      </c>
      <c r="I10" s="36">
        <f>'[1]вспомогат'!K10</f>
        <v>86.46856298588308</v>
      </c>
      <c r="J10" s="37">
        <f>'[1]вспомогат'!L10</f>
        <v>-172130921.69000006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2800894516.99</v>
      </c>
      <c r="F12" s="38">
        <f>'[1]вспомогат'!H11</f>
        <v>24094033.549999714</v>
      </c>
      <c r="G12" s="39">
        <f>'[1]вспомогат'!I11</f>
        <v>6.120985074816379</v>
      </c>
      <c r="H12" s="35">
        <f>'[1]вспомогат'!J11</f>
        <v>-369535966.4500003</v>
      </c>
      <c r="I12" s="36">
        <f>'[1]вспомогат'!K11</f>
        <v>92.26124377814304</v>
      </c>
      <c r="J12" s="37">
        <f>'[1]вспомогат'!L11</f>
        <v>-234935483.01000023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242421799.05</v>
      </c>
      <c r="F13" s="38">
        <f>'[1]вспомогат'!H12</f>
        <v>2704644.780000001</v>
      </c>
      <c r="G13" s="39">
        <f>'[1]вспомогат'!I12</f>
        <v>6.9234216608329096</v>
      </c>
      <c r="H13" s="35">
        <f>'[1]вспомогат'!J12</f>
        <v>-36360501.22</v>
      </c>
      <c r="I13" s="36">
        <f>'[1]вспомогат'!K12</f>
        <v>93.40513764361671</v>
      </c>
      <c r="J13" s="37">
        <f>'[1]вспомогат'!L12</f>
        <v>-17116171.949999988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344386744.43</v>
      </c>
      <c r="F14" s="38">
        <f>'[1]вспомогат'!H13</f>
        <v>15714550.23000002</v>
      </c>
      <c r="G14" s="39">
        <f>'[1]вспомогат'!I13</f>
        <v>37.836048878880895</v>
      </c>
      <c r="H14" s="35">
        <f>'[1]вспомогат'!J13</f>
        <v>-25818724.76999998</v>
      </c>
      <c r="I14" s="36">
        <f>'[1]вспомогат'!K13</f>
        <v>101.4259880759502</v>
      </c>
      <c r="J14" s="37">
        <f>'[1]вспомогат'!L13</f>
        <v>4841869.430000007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314736200.32</v>
      </c>
      <c r="F15" s="38">
        <f>'[1]вспомогат'!H14</f>
        <v>3140730.2799999714</v>
      </c>
      <c r="G15" s="39">
        <f>'[1]вспомогат'!I14</f>
        <v>6.333777562667577</v>
      </c>
      <c r="H15" s="35">
        <f>'[1]вспомогат'!J14</f>
        <v>-46446269.72000003</v>
      </c>
      <c r="I15" s="36">
        <f>'[1]вспомогат'!K14</f>
        <v>88.01963233447529</v>
      </c>
      <c r="J15" s="37">
        <f>'[1]вспомогат'!L14</f>
        <v>-42838799.68000001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43789047.44</v>
      </c>
      <c r="F16" s="38">
        <f>'[1]вспомогат'!H15</f>
        <v>267908.37999999523</v>
      </c>
      <c r="G16" s="39">
        <f>'[1]вспомогат'!I15</f>
        <v>3.880059089756982</v>
      </c>
      <c r="H16" s="35">
        <f>'[1]вспомогат'!J15</f>
        <v>-6636841.620000005</v>
      </c>
      <c r="I16" s="36">
        <f>'[1]вспомогат'!K15</f>
        <v>89.5039696967591</v>
      </c>
      <c r="J16" s="37">
        <f>'[1]вспомогат'!L15</f>
        <v>-5135092.560000002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3746228308.23</v>
      </c>
      <c r="F17" s="41">
        <f>SUM(F12:F16)</f>
        <v>45921867.2199997</v>
      </c>
      <c r="G17" s="42">
        <f>F17/D17*100</f>
        <v>8.652745783803967</v>
      </c>
      <c r="H17" s="41">
        <f>SUM(H12:H16)</f>
        <v>-484798303.7800003</v>
      </c>
      <c r="I17" s="43">
        <f>E17/C17*100</f>
        <v>92.69602607225998</v>
      </c>
      <c r="J17" s="41">
        <f>SUM(J12:J16)</f>
        <v>-295183677.7700002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21700698.02</v>
      </c>
      <c r="F18" s="45">
        <f>'[1]вспомогат'!H16</f>
        <v>388683.87000000104</v>
      </c>
      <c r="G18" s="46">
        <f>'[1]вспомогат'!I16</f>
        <v>6.901026088630129</v>
      </c>
      <c r="H18" s="47">
        <f>'[1]вспомогат'!J16</f>
        <v>-5243578.129999999</v>
      </c>
      <c r="I18" s="48">
        <f>'[1]вспомогат'!K16</f>
        <v>86.33126109166864</v>
      </c>
      <c r="J18" s="49">
        <f>'[1]вспомогат'!L16</f>
        <v>-3435848.9800000004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154551647.57</v>
      </c>
      <c r="F19" s="38">
        <f>'[1]вспомогат'!H17</f>
        <v>1864969.3599999845</v>
      </c>
      <c r="G19" s="39">
        <f>'[1]вспомогат'!I17</f>
        <v>8.431193795732844</v>
      </c>
      <c r="H19" s="35">
        <f>'[1]вспомогат'!J17</f>
        <v>-20254903.640000015</v>
      </c>
      <c r="I19" s="36">
        <f>'[1]вспомогат'!K17</f>
        <v>99.7771810270022</v>
      </c>
      <c r="J19" s="37">
        <f>'[1]вспомогат'!L17</f>
        <v>-345139.43000000715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79674</v>
      </c>
      <c r="F20" s="38">
        <f>'[1]вспомогат'!H18</f>
        <v>5490</v>
      </c>
      <c r="G20" s="39">
        <f>'[1]вспомогат'!I18</f>
        <v>77.87234042553192</v>
      </c>
      <c r="H20" s="35">
        <f>'[1]вспомогат'!J18</f>
        <v>-1560</v>
      </c>
      <c r="I20" s="36">
        <f>'[1]вспомогат'!K18</f>
        <v>140.76678445229683</v>
      </c>
      <c r="J20" s="37">
        <f>'[1]вспомогат'!L18</f>
        <v>23074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3097935.85</v>
      </c>
      <c r="F21" s="38">
        <f>'[1]вспомогат'!H19</f>
        <v>176574.6299999999</v>
      </c>
      <c r="G21" s="39">
        <f>'[1]вспомогат'!I19</f>
        <v>16.716444206295023</v>
      </c>
      <c r="H21" s="35">
        <f>'[1]вспомогат'!J19</f>
        <v>-879718.3700000001</v>
      </c>
      <c r="I21" s="36">
        <f>'[1]вспомогат'!K19</f>
        <v>81.44119327226082</v>
      </c>
      <c r="J21" s="37">
        <f>'[1]вспомогат'!L19</f>
        <v>-705957.1499999999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75597668.31</v>
      </c>
      <c r="F22" s="38">
        <f>'[1]вспомогат'!H20</f>
        <v>1340366.3599999994</v>
      </c>
      <c r="G22" s="39">
        <f>'[1]вспомогат'!I20</f>
        <v>8.339476478776106</v>
      </c>
      <c r="H22" s="35">
        <f>'[1]вспомогат'!J20</f>
        <v>-14732181.64</v>
      </c>
      <c r="I22" s="36">
        <f>'[1]вспомогат'!K20</f>
        <v>95.2857584638736</v>
      </c>
      <c r="J22" s="37">
        <f>'[1]вспомогат'!L20</f>
        <v>-3740177.6899999976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17802983.77</v>
      </c>
      <c r="F23" s="38">
        <f>'[1]вспомогат'!H21</f>
        <v>211128.91000000015</v>
      </c>
      <c r="G23" s="39">
        <f>'[1]вспомогат'!I21</f>
        <v>5.8152461982972605</v>
      </c>
      <c r="H23" s="35">
        <f>'[1]вспомогат'!J21</f>
        <v>-3419481.09</v>
      </c>
      <c r="I23" s="36">
        <f>'[1]вспомогат'!K21</f>
        <v>105.48766101947994</v>
      </c>
      <c r="J23" s="37">
        <f>'[1]вспомогат'!L21</f>
        <v>926143.7699999996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32297474.98</v>
      </c>
      <c r="F24" s="38">
        <f>'[1]вспомогат'!H22</f>
        <v>276371.4900000021</v>
      </c>
      <c r="G24" s="39">
        <f>'[1]вспомогат'!I22</f>
        <v>4.939807138185737</v>
      </c>
      <c r="H24" s="35">
        <f>'[1]вспомогат'!J22</f>
        <v>-5318411.509999998</v>
      </c>
      <c r="I24" s="36">
        <f>'[1]вспомогат'!K22</f>
        <v>86.89600731942203</v>
      </c>
      <c r="J24" s="37">
        <f>'[1]вспомогат'!L22</f>
        <v>-4870487.02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4112849.84</v>
      </c>
      <c r="F25" s="38">
        <f>'[1]вспомогат'!H23</f>
        <v>15346.299999999814</v>
      </c>
      <c r="G25" s="39">
        <f>'[1]вспомогат'!I23</f>
        <v>2.587385352036656</v>
      </c>
      <c r="H25" s="35">
        <f>'[1]вспомогат'!J23</f>
        <v>-577773.7000000002</v>
      </c>
      <c r="I25" s="36">
        <f>'[1]вспомогат'!K23</f>
        <v>89.55195258907783</v>
      </c>
      <c r="J25" s="37">
        <f>'[1]вспомогат'!L23</f>
        <v>-479847.16000000015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21987635.49</v>
      </c>
      <c r="F26" s="38">
        <f>'[1]вспомогат'!H24</f>
        <v>328071.80999999866</v>
      </c>
      <c r="G26" s="39">
        <f>'[1]вспомогат'!I24</f>
        <v>5.0930514159852756</v>
      </c>
      <c r="H26" s="35">
        <f>'[1]вспомогат'!J24</f>
        <v>-6113485.190000001</v>
      </c>
      <c r="I26" s="36">
        <f>'[1]вспомогат'!K24</f>
        <v>86.22481776332847</v>
      </c>
      <c r="J26" s="37">
        <f>'[1]вспомогат'!L24</f>
        <v>-3512720.5100000016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63425165.14</v>
      </c>
      <c r="F27" s="38">
        <f>'[1]вспомогат'!H25</f>
        <v>1142179.3699999973</v>
      </c>
      <c r="G27" s="39">
        <f>'[1]вспомогат'!I25</f>
        <v>7.376456459908585</v>
      </c>
      <c r="H27" s="35">
        <f>'[1]вспомогат'!J25</f>
        <v>-14341940.630000003</v>
      </c>
      <c r="I27" s="36">
        <f>'[1]вспомогат'!K25</f>
        <v>83.6306737973657</v>
      </c>
      <c r="J27" s="37">
        <f>'[1]вспомогат'!L25</f>
        <v>-12414430.86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36519319.48</v>
      </c>
      <c r="F28" s="38">
        <f>'[1]вспомогат'!H26</f>
        <v>788003.2599999979</v>
      </c>
      <c r="G28" s="39">
        <f>'[1]вспомогат'!I26</f>
        <v>8.458293112777431</v>
      </c>
      <c r="H28" s="35">
        <f>'[1]вспомогат'!J26</f>
        <v>-8528335.740000002</v>
      </c>
      <c r="I28" s="36">
        <f>'[1]вспомогат'!K26</f>
        <v>86.78957795547369</v>
      </c>
      <c r="J28" s="37">
        <f>'[1]вспомогат'!L26</f>
        <v>-5558681.520000003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34741118.22</v>
      </c>
      <c r="F29" s="38">
        <f>'[1]вспомогат'!H27</f>
        <v>437431.3599999994</v>
      </c>
      <c r="G29" s="39">
        <f>'[1]вспомогат'!I27</f>
        <v>6.540959259952632</v>
      </c>
      <c r="H29" s="35">
        <f>'[1]вспомогат'!J27</f>
        <v>-6250140.640000001</v>
      </c>
      <c r="I29" s="36">
        <f>'[1]вспомогат'!K27</f>
        <v>91.23569923819855</v>
      </c>
      <c r="J29" s="37">
        <f>'[1]вспомогат'!L27</f>
        <v>-3337307.780000001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38776.18000000001</v>
      </c>
      <c r="F30" s="38">
        <f>'[1]вспомогат'!H28</f>
        <v>-5782.190000000002</v>
      </c>
      <c r="G30" s="39">
        <f>'[1]вспомогат'!I28</f>
        <v>-130.96693091732735</v>
      </c>
      <c r="H30" s="35">
        <f>'[1]вспомогат'!J28</f>
        <v>-10197.190000000002</v>
      </c>
      <c r="I30" s="36">
        <f>'[1]вспомогат'!K28</f>
        <v>62.53718248528346</v>
      </c>
      <c r="J30" s="37">
        <f>'[1]вспомогат'!L28</f>
        <v>-23228.819999999992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98824596.51</v>
      </c>
      <c r="F31" s="38">
        <f>'[1]вспомогат'!H29</f>
        <v>1240485.1099999994</v>
      </c>
      <c r="G31" s="39">
        <f>'[1]вспомогат'!I29</f>
        <v>7.400573165014654</v>
      </c>
      <c r="H31" s="35">
        <f>'[1]вспомогат'!J29</f>
        <v>-15521528.89</v>
      </c>
      <c r="I31" s="36">
        <f>'[1]вспомогат'!K29</f>
        <v>86.81962120205216</v>
      </c>
      <c r="J31" s="37">
        <f>'[1]вспомогат'!L29</f>
        <v>-15002894.489999995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26302028.61</v>
      </c>
      <c r="F32" s="38">
        <f>'[1]вспомогат'!H30</f>
        <v>776839.9499999993</v>
      </c>
      <c r="G32" s="39">
        <f>'[1]вспомогат'!I30</f>
        <v>10.445758000584643</v>
      </c>
      <c r="H32" s="35">
        <f>'[1]вспомогат'!J30</f>
        <v>-6660054.050000001</v>
      </c>
      <c r="I32" s="36">
        <f>'[1]вспомогат'!K30</f>
        <v>86.90027119383701</v>
      </c>
      <c r="J32" s="37">
        <f>'[1]вспомогат'!L30</f>
        <v>-3964883.3900000006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18379873.48</v>
      </c>
      <c r="F33" s="38">
        <f>'[1]вспомогат'!H31</f>
        <v>532895.1000000015</v>
      </c>
      <c r="G33" s="39">
        <f>'[1]вспомогат'!I31</f>
        <v>13.305373233008252</v>
      </c>
      <c r="H33" s="35">
        <f>'[1]вспомогат'!J31</f>
        <v>-3472216.8999999985</v>
      </c>
      <c r="I33" s="36">
        <f>'[1]вспомогат'!K31</f>
        <v>87.06071152774648</v>
      </c>
      <c r="J33" s="37">
        <f>'[1]вспомогат'!L31</f>
        <v>-2731685.5199999996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21272660.36</v>
      </c>
      <c r="F34" s="38">
        <f>'[1]вспомогат'!H32</f>
        <v>331578.73999999836</v>
      </c>
      <c r="G34" s="39">
        <f>'[1]вспомогат'!I32</f>
        <v>5.880807403623745</v>
      </c>
      <c r="H34" s="35">
        <f>'[1]вспомогат'!J32</f>
        <v>-5306741.260000002</v>
      </c>
      <c r="I34" s="36">
        <f>'[1]вспомогат'!K32</f>
        <v>88.92339260971396</v>
      </c>
      <c r="J34" s="37">
        <f>'[1]вспомогат'!L32</f>
        <v>-2649796.6400000006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35714619.34</v>
      </c>
      <c r="F35" s="38">
        <f>'[1]вспомогат'!H33</f>
        <v>682166.3700000048</v>
      </c>
      <c r="G35" s="39">
        <f>'[1]вспомогат'!I33</f>
        <v>7.782940076963915</v>
      </c>
      <c r="H35" s="35">
        <f>'[1]вспомогат'!J33</f>
        <v>-8082726.629999995</v>
      </c>
      <c r="I35" s="36">
        <f>'[1]вспомогат'!K33</f>
        <v>89.17519305704984</v>
      </c>
      <c r="J35" s="37">
        <f>'[1]вспомогат'!L33</f>
        <v>-4335329.659999996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187768.62</v>
      </c>
      <c r="F36" s="38">
        <f>'[1]вспомогат'!H34</f>
        <v>4490</v>
      </c>
      <c r="G36" s="39">
        <f>'[1]вспомогат'!I34</f>
        <v>20.225225225225223</v>
      </c>
      <c r="H36" s="35">
        <f>'[1]вспомогат'!J34</f>
        <v>-17710</v>
      </c>
      <c r="I36" s="36">
        <f>'[1]вспомогат'!K34</f>
        <v>124.18559523809523</v>
      </c>
      <c r="J36" s="37">
        <f>'[1]вспомогат'!L34</f>
        <v>36568.619999999995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3998702.66</v>
      </c>
      <c r="F37" s="38">
        <f>'[1]вспомогат'!H35</f>
        <v>151348.9500000002</v>
      </c>
      <c r="G37" s="39">
        <f>'[1]вспомогат'!I35</f>
        <v>17.562650417862873</v>
      </c>
      <c r="H37" s="35">
        <f>'[1]вспомогат'!J35</f>
        <v>-710417.0499999998</v>
      </c>
      <c r="I37" s="36">
        <f>'[1]вспомогат'!K35</f>
        <v>87.61501086669061</v>
      </c>
      <c r="J37" s="37">
        <f>'[1]вспомогат'!L35</f>
        <v>-565244.3399999999</v>
      </c>
    </row>
    <row r="38" spans="1:10" ht="18.75" customHeight="1">
      <c r="A38" s="50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670633196.4300001</v>
      </c>
      <c r="F38" s="41">
        <f>SUM(F18:F37)</f>
        <v>10688638.749999981</v>
      </c>
      <c r="G38" s="42">
        <f>F38/D38*100</f>
        <v>7.8516873959615205</v>
      </c>
      <c r="H38" s="41">
        <f>SUM(H18:H37)</f>
        <v>-125443102.25000003</v>
      </c>
      <c r="I38" s="43">
        <f>E38/C38*100</f>
        <v>90.9553819641213</v>
      </c>
      <c r="J38" s="41">
        <f>SUM(J18:J37)</f>
        <v>-66687874.57000001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7785719.8</v>
      </c>
      <c r="F39" s="38">
        <f>'[1]вспомогат'!H36</f>
        <v>103939.38999999966</v>
      </c>
      <c r="G39" s="39">
        <f>'[1]вспомогат'!I36</f>
        <v>3.335651144169706</v>
      </c>
      <c r="H39" s="35">
        <f>'[1]вспомогат'!J36</f>
        <v>-3012075.6100000003</v>
      </c>
      <c r="I39" s="36">
        <f>'[1]вспомогат'!K36</f>
        <v>75.35471318785912</v>
      </c>
      <c r="J39" s="37">
        <f>'[1]вспомогат'!L36</f>
        <v>-2546374.2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22975333.24</v>
      </c>
      <c r="F40" s="38">
        <f>'[1]вспомогат'!H37</f>
        <v>304419.91999999806</v>
      </c>
      <c r="G40" s="39">
        <f>'[1]вспомогат'!I37</f>
        <v>6.460137996834614</v>
      </c>
      <c r="H40" s="35">
        <f>'[1]вспомогат'!J37</f>
        <v>-4407862.080000002</v>
      </c>
      <c r="I40" s="36">
        <f>'[1]вспомогат'!K37</f>
        <v>86.10665797379936</v>
      </c>
      <c r="J40" s="37">
        <f>'[1]вспомогат'!L37</f>
        <v>-3707078.7600000016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11964999.28</v>
      </c>
      <c r="F41" s="38">
        <f>'[1]вспомогат'!H38</f>
        <v>183876.88999999873</v>
      </c>
      <c r="G41" s="39">
        <f>'[1]вспомогат'!I38</f>
        <v>7.848668973329899</v>
      </c>
      <c r="H41" s="35">
        <f>'[1]вспомогат'!J38</f>
        <v>-2158901.1100000013</v>
      </c>
      <c r="I41" s="36">
        <f>'[1]вспомогат'!K38</f>
        <v>94.78025183427324</v>
      </c>
      <c r="J41" s="37">
        <f>'[1]вспомогат'!L38</f>
        <v>-658937.7200000007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8933074.96</v>
      </c>
      <c r="F42" s="38">
        <f>'[1]вспомогат'!H39</f>
        <v>139846.0900000017</v>
      </c>
      <c r="G42" s="39">
        <f>'[1]вспомогат'!I39</f>
        <v>5.16609124492064</v>
      </c>
      <c r="H42" s="35">
        <f>'[1]вспомогат'!J39</f>
        <v>-2567153.9099999983</v>
      </c>
      <c r="I42" s="36">
        <f>'[1]вспомогат'!K39</f>
        <v>78.84861475453246</v>
      </c>
      <c r="J42" s="37">
        <f>'[1]вспомогат'!L39</f>
        <v>-2396325.039999999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9308237.69</v>
      </c>
      <c r="F43" s="38">
        <f>'[1]вспомогат'!H40</f>
        <v>156783.25999999978</v>
      </c>
      <c r="G43" s="39">
        <f>'[1]вспомогат'!I40</f>
        <v>10.002651496060064</v>
      </c>
      <c r="H43" s="35">
        <f>'[1]вспомогат'!J40</f>
        <v>-1410633.7400000002</v>
      </c>
      <c r="I43" s="36">
        <f>'[1]вспомогат'!K40</f>
        <v>109.46681087033652</v>
      </c>
      <c r="J43" s="37">
        <f>'[1]вспомогат'!L40</f>
        <v>804986.6899999995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13599274.39</v>
      </c>
      <c r="F44" s="38">
        <f>'[1]вспомогат'!H41</f>
        <v>146859.15000000037</v>
      </c>
      <c r="G44" s="39">
        <f>'[1]вспомогат'!I41</f>
        <v>10.506968078979458</v>
      </c>
      <c r="H44" s="35">
        <f>'[1]вспомогат'!J41</f>
        <v>-1250871.8499999996</v>
      </c>
      <c r="I44" s="36">
        <f>'[1]вспомогат'!K41</f>
        <v>94.50211157472893</v>
      </c>
      <c r="J44" s="37">
        <f>'[1]вспомогат'!L41</f>
        <v>-791170.6099999994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16967590.85</v>
      </c>
      <c r="F45" s="38">
        <f>'[1]вспомогат'!H42</f>
        <v>190307.13000000268</v>
      </c>
      <c r="G45" s="39">
        <f>'[1]вспомогат'!I42</f>
        <v>8.080910106534196</v>
      </c>
      <c r="H45" s="35">
        <f>'[1]вспомогат'!J42</f>
        <v>-2164713.8699999973</v>
      </c>
      <c r="I45" s="36">
        <f>'[1]вспомогат'!K42</f>
        <v>87.71569570852708</v>
      </c>
      <c r="J45" s="37">
        <f>'[1]вспомогат'!L42</f>
        <v>-2376257.1499999985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28674925.55</v>
      </c>
      <c r="F46" s="38">
        <f>'[1]вспомогат'!H43</f>
        <v>286547.6799999997</v>
      </c>
      <c r="G46" s="39">
        <f>'[1]вспомогат'!I43</f>
        <v>6.439898884565866</v>
      </c>
      <c r="H46" s="35">
        <f>'[1]вспомогат'!J43</f>
        <v>-4163020.3200000003</v>
      </c>
      <c r="I46" s="36">
        <f>'[1]вспомогат'!K43</f>
        <v>90.93848105988339</v>
      </c>
      <c r="J46" s="37">
        <f>'[1]вспомогат'!L43</f>
        <v>-2857298.4499999993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12970023.9</v>
      </c>
      <c r="F47" s="38">
        <f>'[1]вспомогат'!H44</f>
        <v>218847.30000000075</v>
      </c>
      <c r="G47" s="39">
        <f>'[1]вспомогат'!I44</f>
        <v>4.7326337123379725</v>
      </c>
      <c r="H47" s="35">
        <f>'[1]вспомогат'!J44</f>
        <v>-4405370.699999999</v>
      </c>
      <c r="I47" s="36">
        <f>'[1]вспомогат'!K44</f>
        <v>75.41258310994989</v>
      </c>
      <c r="J47" s="37">
        <f>'[1]вспомогат'!L44</f>
        <v>-4228729.1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14431689.53</v>
      </c>
      <c r="F48" s="38">
        <f>'[1]вспомогат'!H45</f>
        <v>128089.71999999881</v>
      </c>
      <c r="G48" s="39">
        <f>'[1]вспомогат'!I45</f>
        <v>7.574253748994679</v>
      </c>
      <c r="H48" s="35">
        <f>'[1]вспомогат'!J45</f>
        <v>-1563030.2800000012</v>
      </c>
      <c r="I48" s="36">
        <f>'[1]вспомогат'!K45</f>
        <v>95.6652826322943</v>
      </c>
      <c r="J48" s="37">
        <f>'[1]вспомогат'!L45</f>
        <v>-653918.4700000007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5270184.54</v>
      </c>
      <c r="F49" s="38">
        <f>'[1]вспомогат'!H46</f>
        <v>109190.46999999974</v>
      </c>
      <c r="G49" s="39">
        <f>'[1]вспомогат'!I46</f>
        <v>12.411999540761375</v>
      </c>
      <c r="H49" s="35">
        <f>'[1]вспомогат'!J46</f>
        <v>-770526.5300000003</v>
      </c>
      <c r="I49" s="36">
        <f>'[1]вспомогат'!K46</f>
        <v>86.99351434063453</v>
      </c>
      <c r="J49" s="37">
        <f>'[1]вспомогат'!L46</f>
        <v>-787950.46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4767460.78</v>
      </c>
      <c r="F50" s="38">
        <f>'[1]вспомогат'!H47</f>
        <v>100664.04000000004</v>
      </c>
      <c r="G50" s="39">
        <f>'[1]вспомогат'!I47</f>
        <v>8.174152978663283</v>
      </c>
      <c r="H50" s="35">
        <f>'[1]вспомогат'!J47</f>
        <v>-1130827.96</v>
      </c>
      <c r="I50" s="36">
        <f>'[1]вспомогат'!K47</f>
        <v>84.41614322620171</v>
      </c>
      <c r="J50" s="37">
        <f>'[1]вспомогат'!L47</f>
        <v>-880109.2199999997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5450709.99</v>
      </c>
      <c r="F51" s="38">
        <f>'[1]вспомогат'!H48</f>
        <v>143750.68000000063</v>
      </c>
      <c r="G51" s="39">
        <f>'[1]вспомогат'!I48</f>
        <v>6.257162730730452</v>
      </c>
      <c r="H51" s="35">
        <f>'[1]вспомогат'!J48</f>
        <v>-2153627.3199999994</v>
      </c>
      <c r="I51" s="36">
        <f>'[1]вспомогат'!K48</f>
        <v>72.1020184744962</v>
      </c>
      <c r="J51" s="37">
        <f>'[1]вспомогат'!L48</f>
        <v>-2109009.01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17663241.02</v>
      </c>
      <c r="F52" s="38">
        <f>'[1]вспомогат'!H49</f>
        <v>154350.41000000015</v>
      </c>
      <c r="G52" s="39">
        <f>'[1]вспомогат'!I49</f>
        <v>4.3960698926262465</v>
      </c>
      <c r="H52" s="35">
        <f>'[1]вспомогат'!J49</f>
        <v>-3356749.59</v>
      </c>
      <c r="I52" s="36">
        <f>'[1]вспомогат'!K49</f>
        <v>119.53028359209893</v>
      </c>
      <c r="J52" s="37">
        <f>'[1]вспомогат'!L49</f>
        <v>2886031.0199999996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5665307.06</v>
      </c>
      <c r="F53" s="38">
        <f>'[1]вспомогат'!H50</f>
        <v>193369.18999999948</v>
      </c>
      <c r="G53" s="39">
        <f>'[1]вспомогат'!I50</f>
        <v>19.2301914375217</v>
      </c>
      <c r="H53" s="35">
        <f>'[1]вспомогат'!J50</f>
        <v>-812180.8100000005</v>
      </c>
      <c r="I53" s="36">
        <f>'[1]вспомогат'!K50</f>
        <v>89.1070114845084</v>
      </c>
      <c r="J53" s="37">
        <f>'[1]вспомогат'!L50</f>
        <v>-692561.9400000004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4712930.79</v>
      </c>
      <c r="F54" s="38">
        <f>'[1]вспомогат'!H51</f>
        <v>45879.520000000484</v>
      </c>
      <c r="G54" s="39">
        <f>'[1]вспомогат'!I51</f>
        <v>5.723850040546501</v>
      </c>
      <c r="H54" s="35">
        <f>'[1]вспомогат'!J51</f>
        <v>-755670.4799999995</v>
      </c>
      <c r="I54" s="36">
        <f>'[1]вспомогат'!K51</f>
        <v>89.74156392157161</v>
      </c>
      <c r="J54" s="37">
        <f>'[1]вспомогат'!L51</f>
        <v>-538739.21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28855786.3</v>
      </c>
      <c r="F55" s="38">
        <f>'[1]вспомогат'!H52</f>
        <v>251531.76999999955</v>
      </c>
      <c r="G55" s="39">
        <f>'[1]вспомогат'!I52</f>
        <v>4.4979036872787015</v>
      </c>
      <c r="H55" s="35">
        <f>'[1]вспомогат'!J52</f>
        <v>-5340668.23</v>
      </c>
      <c r="I55" s="36">
        <f>'[1]вспомогат'!K52</f>
        <v>94.09036126192622</v>
      </c>
      <c r="J55" s="37">
        <f>'[1]вспомогат'!L52</f>
        <v>-1812377.6999999993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35601501.9</v>
      </c>
      <c r="F56" s="38">
        <f>'[1]вспомогат'!H53</f>
        <v>475633.3299999982</v>
      </c>
      <c r="G56" s="39">
        <f>'[1]вспомогат'!I53</f>
        <v>7.676467787563286</v>
      </c>
      <c r="H56" s="35">
        <f>'[1]вспомогат'!J53</f>
        <v>-5720358.670000002</v>
      </c>
      <c r="I56" s="36">
        <f>'[1]вспомогат'!K53</f>
        <v>91.9885747258462</v>
      </c>
      <c r="J56" s="37">
        <f>'[1]вспомогат'!L53</f>
        <v>-3100589.1000000015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18768056.14</v>
      </c>
      <c r="F57" s="38">
        <f>'[1]вспомогат'!H54</f>
        <v>341226.4900000021</v>
      </c>
      <c r="G57" s="39">
        <f>'[1]вспомогат'!I54</f>
        <v>9.868026547904858</v>
      </c>
      <c r="H57" s="35">
        <f>'[1]вспомогат'!J54</f>
        <v>-3116673.509999998</v>
      </c>
      <c r="I57" s="36">
        <f>'[1]вспомогат'!K54</f>
        <v>91.17488770894973</v>
      </c>
      <c r="J57" s="37">
        <f>'[1]вспомогат'!L54</f>
        <v>-1816620.8599999994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35655010.61</v>
      </c>
      <c r="F58" s="38">
        <f>'[1]вспомогат'!H55</f>
        <v>641039.25</v>
      </c>
      <c r="G58" s="39">
        <f>'[1]вспомогат'!I55</f>
        <v>11.601086236760235</v>
      </c>
      <c r="H58" s="35">
        <f>'[1]вспомогат'!J55</f>
        <v>-4884643.75</v>
      </c>
      <c r="I58" s="36">
        <f>'[1]вспомогат'!K55</f>
        <v>95.91405600098736</v>
      </c>
      <c r="J58" s="37">
        <f>'[1]вспомогат'!L55</f>
        <v>-1518905.3900000006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39204558.93</v>
      </c>
      <c r="F59" s="38">
        <f>'[1]вспомогат'!H56</f>
        <v>409409.7599999979</v>
      </c>
      <c r="G59" s="39">
        <f>'[1]вспомогат'!I56</f>
        <v>5.68277780438188</v>
      </c>
      <c r="H59" s="35">
        <f>'[1]вспомогат'!J56</f>
        <v>-6794985.240000002</v>
      </c>
      <c r="I59" s="36">
        <f>'[1]вспомогат'!K56</f>
        <v>88.02243532001415</v>
      </c>
      <c r="J59" s="37">
        <f>'[1]вспомогат'!L56</f>
        <v>-5334721.07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5337917.59</v>
      </c>
      <c r="F60" s="38">
        <f>'[1]вспомогат'!H57</f>
        <v>79769.50999999978</v>
      </c>
      <c r="G60" s="39">
        <f>'[1]вспомогат'!I57</f>
        <v>6.693094918855041</v>
      </c>
      <c r="H60" s="35">
        <f>'[1]вспомогат'!J57</f>
        <v>-1112048.4900000002</v>
      </c>
      <c r="I60" s="36">
        <f>'[1]вспомогат'!K57</f>
        <v>84.51672706534013</v>
      </c>
      <c r="J60" s="37">
        <f>'[1]вспомогат'!L57</f>
        <v>-977894.4100000001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31578170.35</v>
      </c>
      <c r="F61" s="38">
        <f>'[1]вспомогат'!H58</f>
        <v>933500.3000000007</v>
      </c>
      <c r="G61" s="39">
        <f>'[1]вспомогат'!I58</f>
        <v>21.535920103723065</v>
      </c>
      <c r="H61" s="35">
        <f>'[1]вспомогат'!J58</f>
        <v>-3401119.6999999993</v>
      </c>
      <c r="I61" s="36">
        <f>'[1]вспомогат'!K58</f>
        <v>93.11092102238531</v>
      </c>
      <c r="J61" s="37">
        <f>'[1]вспомогат'!L58</f>
        <v>-2336401.6499999985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6852086.9</v>
      </c>
      <c r="F62" s="38">
        <f>'[1]вспомогат'!H59</f>
        <v>89293.8200000003</v>
      </c>
      <c r="G62" s="39">
        <f>'[1]вспомогат'!I59</f>
        <v>7.528837527739768</v>
      </c>
      <c r="H62" s="35">
        <f>'[1]вспомогат'!J59</f>
        <v>-1096730.1799999997</v>
      </c>
      <c r="I62" s="36">
        <f>'[1]вспомогат'!K59</f>
        <v>90.44236075326498</v>
      </c>
      <c r="J62" s="37">
        <f>'[1]вспомогат'!L59</f>
        <v>-724105.0999999996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7846759.28</v>
      </c>
      <c r="F63" s="38">
        <f>'[1]вспомогат'!H60</f>
        <v>130810.72000000067</v>
      </c>
      <c r="G63" s="39">
        <f>'[1]вспомогат'!I60</f>
        <v>9.253074909811183</v>
      </c>
      <c r="H63" s="35">
        <f>'[1]вспомогат'!J60</f>
        <v>-1282889.2799999993</v>
      </c>
      <c r="I63" s="36">
        <f>'[1]вспомогат'!K60</f>
        <v>106.20218799189554</v>
      </c>
      <c r="J63" s="37">
        <f>'[1]вспомогат'!L60</f>
        <v>458249.28000000026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6102607.27</v>
      </c>
      <c r="F64" s="38">
        <f>'[1]вспомогат'!H61</f>
        <v>211767.0499999998</v>
      </c>
      <c r="G64" s="39">
        <f>'[1]вспомогат'!I61</f>
        <v>9.99977570195842</v>
      </c>
      <c r="H64" s="35">
        <f>'[1]вспомогат'!J61</f>
        <v>-1905950.9500000002</v>
      </c>
      <c r="I64" s="36">
        <f>'[1]вспомогат'!K61</f>
        <v>81.67344672616021</v>
      </c>
      <c r="J64" s="37">
        <f>'[1]вспомогат'!L61</f>
        <v>-1369352.7300000004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5988081.07</v>
      </c>
      <c r="F65" s="38">
        <f>'[1]вспомогат'!H62</f>
        <v>301510.3300000001</v>
      </c>
      <c r="G65" s="39">
        <f>'[1]вспомогат'!I62</f>
        <v>12.514748634424135</v>
      </c>
      <c r="H65" s="35">
        <f>'[1]вспомогат'!J62</f>
        <v>-2107729.67</v>
      </c>
      <c r="I65" s="36">
        <f>'[1]вспомогат'!K62</f>
        <v>81.43060636966928</v>
      </c>
      <c r="J65" s="37">
        <f>'[1]вспомогат'!L62</f>
        <v>-1365518.9299999997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4006202.44</v>
      </c>
      <c r="F66" s="38">
        <f>'[1]вспомогат'!H63</f>
        <v>92828.75999999978</v>
      </c>
      <c r="G66" s="39">
        <f>'[1]вспомогат'!I63</f>
        <v>6.545312244402937</v>
      </c>
      <c r="H66" s="35">
        <f>'[1]вспомогат'!J63</f>
        <v>-1325419.2400000002</v>
      </c>
      <c r="I66" s="36">
        <f>'[1]вспомогат'!K63</f>
        <v>94.53654162406326</v>
      </c>
      <c r="J66" s="37">
        <f>'[1]вспомогат'!L63</f>
        <v>-231526.56000000006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7609108.38</v>
      </c>
      <c r="F67" s="38">
        <f>'[1]вспомогат'!H64</f>
        <v>117069.47999999952</v>
      </c>
      <c r="G67" s="39">
        <f>'[1]вспомогат'!I64</f>
        <v>7.111238807964691</v>
      </c>
      <c r="H67" s="35">
        <f>'[1]вспомогат'!J64</f>
        <v>-1529190.5200000005</v>
      </c>
      <c r="I67" s="36">
        <f>'[1]вспомогат'!K64</f>
        <v>93.18338618630166</v>
      </c>
      <c r="J67" s="37">
        <f>'[1]вспомогат'!L64</f>
        <v>-556626.6200000001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6104105.22</v>
      </c>
      <c r="F68" s="38">
        <f>'[1]вспомогат'!H65</f>
        <v>113339.01999999955</v>
      </c>
      <c r="G68" s="39">
        <f>'[1]вспомогат'!I65</f>
        <v>10.129051342776672</v>
      </c>
      <c r="H68" s="35">
        <f>'[1]вспомогат'!J65</f>
        <v>-1005610.9800000004</v>
      </c>
      <c r="I68" s="36">
        <f>'[1]вспомогат'!K65</f>
        <v>101.52341068871402</v>
      </c>
      <c r="J68" s="37">
        <f>'[1]вспомогат'!L65</f>
        <v>91595.21999999974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16343189.07</v>
      </c>
      <c r="F69" s="38">
        <f>'[1]вспомогат'!H66</f>
        <v>273035.0600000005</v>
      </c>
      <c r="G69" s="39">
        <f>'[1]вспомогат'!I66</f>
        <v>6.964291799515382</v>
      </c>
      <c r="H69" s="35">
        <f>'[1]вспомогат'!J66</f>
        <v>-3647464.9399999995</v>
      </c>
      <c r="I69" s="36">
        <f>'[1]вспомогат'!K66</f>
        <v>87.05941732498053</v>
      </c>
      <c r="J69" s="37">
        <f>'[1]вспомогат'!L66</f>
        <v>-2429264.9299999997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33301285.54</v>
      </c>
      <c r="F70" s="38">
        <f>'[1]вспомогат'!H67</f>
        <v>515134.4299999997</v>
      </c>
      <c r="G70" s="39">
        <f>'[1]вспомогат'!I67</f>
        <v>10.489361472509358</v>
      </c>
      <c r="H70" s="35">
        <f>'[1]вспомогат'!J67</f>
        <v>-4395883.57</v>
      </c>
      <c r="I70" s="36">
        <f>'[1]вспомогат'!K67</f>
        <v>101.53440782876288</v>
      </c>
      <c r="J70" s="37">
        <f>'[1]вспомогат'!L67</f>
        <v>503255.5399999991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43332729.26</v>
      </c>
      <c r="F71" s="38">
        <f>'[1]вспомогат'!H68</f>
        <v>816014.3299999982</v>
      </c>
      <c r="G71" s="39">
        <f>'[1]вспомогат'!I68</f>
        <v>11.077377243502786</v>
      </c>
      <c r="H71" s="35">
        <f>'[1]вспомогат'!J68</f>
        <v>-6550479.670000002</v>
      </c>
      <c r="I71" s="36">
        <f>'[1]вспомогат'!K68</f>
        <v>95.53223305416073</v>
      </c>
      <c r="J71" s="37">
        <f>'[1]вспомогат'!L68</f>
        <v>-2026546.740000002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8211169.46</v>
      </c>
      <c r="F72" s="38">
        <f>'[1]вспомогат'!H69</f>
        <v>85554.46999999974</v>
      </c>
      <c r="G72" s="39">
        <f>'[1]вспомогат'!I69</f>
        <v>5.349494778965782</v>
      </c>
      <c r="H72" s="35">
        <f>'[1]вспомогат'!J69</f>
        <v>-1513745.5300000003</v>
      </c>
      <c r="I72" s="36">
        <f>'[1]вспомогат'!K69</f>
        <v>86.81626817225447</v>
      </c>
      <c r="J72" s="37">
        <f>'[1]вспомогат'!L69</f>
        <v>-1246930.54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3665495.71</v>
      </c>
      <c r="F73" s="38">
        <f>'[1]вспомогат'!H70</f>
        <v>102747.62999999989</v>
      </c>
      <c r="G73" s="39">
        <f>'[1]вспомогат'!I70</f>
        <v>13.199849691675217</v>
      </c>
      <c r="H73" s="35">
        <f>'[1]вспомогат'!J70</f>
        <v>-675652.3700000001</v>
      </c>
      <c r="I73" s="36">
        <f>'[1]вспомогат'!K70</f>
        <v>87.63845026443387</v>
      </c>
      <c r="J73" s="37">
        <f>'[1]вспомогат'!L70</f>
        <v>-517024.29000000004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2862233.55</v>
      </c>
      <c r="F74" s="38">
        <f>'[1]вспомогат'!H71</f>
        <v>87235.81999999983</v>
      </c>
      <c r="G74" s="39">
        <f>'[1]вспомогат'!I71</f>
        <v>10.176833877741466</v>
      </c>
      <c r="H74" s="35">
        <f>'[1]вспомогат'!J71</f>
        <v>-769964.1800000002</v>
      </c>
      <c r="I74" s="36">
        <f>'[1]вспомогат'!K71</f>
        <v>81.09649695686284</v>
      </c>
      <c r="J74" s="37">
        <f>'[1]вспомогат'!L71</f>
        <v>-667183.4500000002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538366758.3399999</v>
      </c>
      <c r="F75" s="41">
        <f>SUM(F39:F74)</f>
        <v>8675172.169999994</v>
      </c>
      <c r="G75" s="42">
        <f>F75/D75*100</f>
        <v>8.427766897781721</v>
      </c>
      <c r="H75" s="41">
        <f>SUM(H39:H74)</f>
        <v>-94260424.83000003</v>
      </c>
      <c r="I75" s="43">
        <f>E75/C75*100</f>
        <v>91.73390813355311</v>
      </c>
      <c r="J75" s="41">
        <f>SUM(J39:J74)</f>
        <v>-48511931.660000004</v>
      </c>
    </row>
    <row r="76" spans="1:10" ht="15.75" customHeight="1">
      <c r="A76" s="53" t="s">
        <v>78</v>
      </c>
      <c r="B76" s="54">
        <f>'[1]вспомогат'!B72</f>
        <v>10123038943</v>
      </c>
      <c r="C76" s="54">
        <f>'[1]вспомогат'!C72</f>
        <v>6637693356</v>
      </c>
      <c r="D76" s="54">
        <f>'[1]вспомогат'!D72</f>
        <v>994798549</v>
      </c>
      <c r="E76" s="54">
        <f>'[1]вспомогат'!G72</f>
        <v>6055178950.309999</v>
      </c>
      <c r="F76" s="54">
        <f>'[1]вспомогат'!H72</f>
        <v>77330034.40999965</v>
      </c>
      <c r="G76" s="55">
        <f>'[1]вспомогат'!I72</f>
        <v>7.7734365905272</v>
      </c>
      <c r="H76" s="54">
        <f>'[1]вспомогат'!J72</f>
        <v>-917468514.5900005</v>
      </c>
      <c r="I76" s="55">
        <f>'[1]вспомогат'!K72</f>
        <v>91.22414407463627</v>
      </c>
      <c r="J76" s="54">
        <f>'[1]вспомогат'!L72</f>
        <v>-582514405.6900004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03.08.2018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2018-08-07T13:10:25Z</dcterms:created>
  <dcterms:modified xsi:type="dcterms:W3CDTF">2018-08-07T13:10:40Z</dcterms:modified>
  <cp:category/>
  <cp:version/>
  <cp:contentType/>
  <cp:contentStatus/>
</cp:coreProperties>
</file>