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<sst xmlns="http://schemas.openxmlformats.org/spreadsheetml/2006/main" count="84" uniqueCount="79">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</sst>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10.07.2018</v>
          </cell>
        </row>
        <row r="6">
          <cell r="G6" t="str">
            <v>Фактично надійшло на 10.07.2018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1009816150.79</v>
          </cell>
          <cell r="H10">
            <v>47336029.349999905</v>
          </cell>
          <cell r="I10">
            <v>36.362960557397</v>
          </cell>
          <cell r="J10">
            <v>-82840470.6500001</v>
          </cell>
          <cell r="K10">
            <v>94.90358439118664</v>
          </cell>
          <cell r="L10">
            <v>-54228118.21000004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2503527472.64</v>
          </cell>
          <cell r="H11">
            <v>131127177.46000004</v>
          </cell>
          <cell r="I11">
            <v>34.48990700965307</v>
          </cell>
          <cell r="J11">
            <v>-249062822.53999996</v>
          </cell>
          <cell r="K11">
            <v>95.1115976232809</v>
          </cell>
          <cell r="L11">
            <v>-128672527.36000013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202401996.58</v>
          </cell>
          <cell r="H12">
            <v>8120434.610000014</v>
          </cell>
          <cell r="I12">
            <v>21.018003259893874</v>
          </cell>
          <cell r="J12">
            <v>-30515179.389999986</v>
          </cell>
          <cell r="K12">
            <v>91.8036028159026</v>
          </cell>
          <cell r="L12">
            <v>-18070828.419999987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300298677.41</v>
          </cell>
          <cell r="H13">
            <v>17455029.300000012</v>
          </cell>
          <cell r="I13">
            <v>41.89641078815768</v>
          </cell>
          <cell r="J13">
            <v>-24207320.699999988</v>
          </cell>
          <cell r="K13">
            <v>100.76744576721175</v>
          </cell>
          <cell r="L13">
            <v>2287077.410000026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277881445.04</v>
          </cell>
          <cell r="H14">
            <v>14160175.02000001</v>
          </cell>
          <cell r="I14">
            <v>33.41870815632968</v>
          </cell>
          <cell r="J14">
            <v>-28211824.97999999</v>
          </cell>
          <cell r="K14">
            <v>91.26187076009565</v>
          </cell>
          <cell r="L14">
            <v>-26606554.95999998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38949783.09</v>
          </cell>
          <cell r="H15">
            <v>1766958.3100000024</v>
          </cell>
          <cell r="I15">
            <v>28.877341293447817</v>
          </cell>
          <cell r="J15">
            <v>-4351881.689999998</v>
          </cell>
          <cell r="K15">
            <v>92.69478469344749</v>
          </cell>
          <cell r="L15">
            <v>-3069606.9099999964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18065377.41</v>
          </cell>
          <cell r="H16">
            <v>559088.9800000004</v>
          </cell>
          <cell r="I16">
            <v>14.153914896611866</v>
          </cell>
          <cell r="J16">
            <v>-3390977.0199999996</v>
          </cell>
          <cell r="K16">
            <v>91.8517734521431</v>
          </cell>
          <cell r="L16">
            <v>-1602590.5899999999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135376866.22</v>
          </cell>
          <cell r="H17">
            <v>8552799.679999992</v>
          </cell>
          <cell r="I17">
            <v>41.42793907911082</v>
          </cell>
          <cell r="J17">
            <v>-12092204.320000008</v>
          </cell>
          <cell r="K17">
            <v>106.87292599416958</v>
          </cell>
          <cell r="L17">
            <v>8705995.219999999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68640</v>
          </cell>
          <cell r="H18">
            <v>1130</v>
          </cell>
          <cell r="I18">
            <v>16.02836879432624</v>
          </cell>
          <cell r="J18">
            <v>-5920</v>
          </cell>
          <cell r="K18">
            <v>138.52674066599394</v>
          </cell>
          <cell r="L18">
            <v>19090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2159730.78</v>
          </cell>
          <cell r="H19">
            <v>84320.34999999986</v>
          </cell>
          <cell r="I19">
            <v>7.373528164364622</v>
          </cell>
          <cell r="J19">
            <v>-1059234.6500000001</v>
          </cell>
          <cell r="K19">
            <v>78.60426481292764</v>
          </cell>
          <cell r="L19">
            <v>-587869.2200000002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63946665.92</v>
          </cell>
          <cell r="H20">
            <v>3782640.7600000054</v>
          </cell>
          <cell r="I20">
            <v>33.08753476904715</v>
          </cell>
          <cell r="J20">
            <v>-7649582.239999995</v>
          </cell>
          <cell r="K20">
            <v>101.6111198329442</v>
          </cell>
          <cell r="L20">
            <v>1013921.9200000018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14348724.77</v>
          </cell>
          <cell r="H21">
            <v>541962.4800000004</v>
          </cell>
          <cell r="I21">
            <v>21.795234475852684</v>
          </cell>
          <cell r="J21">
            <v>-1944647.5199999996</v>
          </cell>
          <cell r="K21">
            <v>113.19394465073607</v>
          </cell>
          <cell r="L21">
            <v>1672494.7699999996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28540458.02</v>
          </cell>
          <cell r="H22">
            <v>882387.5500000007</v>
          </cell>
          <cell r="I22">
            <v>14.082815753824324</v>
          </cell>
          <cell r="J22">
            <v>-5383316.449999999</v>
          </cell>
          <cell r="K22">
            <v>90.50464542361598</v>
          </cell>
          <cell r="L22">
            <v>-2994340.9800000004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3443799.33</v>
          </cell>
          <cell r="H23">
            <v>162872.60999999987</v>
          </cell>
          <cell r="I23">
            <v>16.24632027291225</v>
          </cell>
          <cell r="J23">
            <v>-839647.3900000001</v>
          </cell>
          <cell r="K23">
            <v>86.1040887573861</v>
          </cell>
          <cell r="L23">
            <v>-555777.6699999999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18430658.02</v>
          </cell>
          <cell r="H24">
            <v>684672.629999999</v>
          </cell>
          <cell r="I24">
            <v>20.38478163265789</v>
          </cell>
          <cell r="J24">
            <v>-2674071.370000001</v>
          </cell>
          <cell r="K24">
            <v>96.70419431990442</v>
          </cell>
          <cell r="L24">
            <v>-628140.9800000004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52197336.29</v>
          </cell>
          <cell r="H25">
            <v>2206298.4799999967</v>
          </cell>
          <cell r="I25">
            <v>19.188232577576343</v>
          </cell>
          <cell r="J25">
            <v>-9291886.520000003</v>
          </cell>
          <cell r="K25">
            <v>86.48318222194122</v>
          </cell>
          <cell r="L25">
            <v>-8158139.710000001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28353250.23</v>
          </cell>
          <cell r="H26">
            <v>1896494.0199999996</v>
          </cell>
          <cell r="I26">
            <v>23.718562269145053</v>
          </cell>
          <cell r="J26">
            <v>-6099327.98</v>
          </cell>
          <cell r="K26">
            <v>88.81474762869881</v>
          </cell>
          <cell r="L26">
            <v>-3570783.7699999996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26444676.47</v>
          </cell>
          <cell r="H27">
            <v>1701971.9299999997</v>
          </cell>
          <cell r="I27">
            <v>23.814584728778605</v>
          </cell>
          <cell r="J27">
            <v>-5444791.07</v>
          </cell>
          <cell r="K27">
            <v>84.2432527321493</v>
          </cell>
          <cell r="L27">
            <v>-4946177.530000001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41224.100000000006</v>
          </cell>
          <cell r="H28">
            <v>520</v>
          </cell>
          <cell r="I28">
            <v>2.902595590287469</v>
          </cell>
          <cell r="J28">
            <v>-17395</v>
          </cell>
          <cell r="K28">
            <v>71.58204549400938</v>
          </cell>
          <cell r="L28">
            <v>-16365.899999999994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86303969.05</v>
          </cell>
          <cell r="H29">
            <v>4228168.86999999</v>
          </cell>
          <cell r="I29">
            <v>30.880231627543704</v>
          </cell>
          <cell r="J29">
            <v>-9463985.13000001</v>
          </cell>
          <cell r="K29">
            <v>92.05186320775067</v>
          </cell>
          <cell r="L29">
            <v>-7451839.950000003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18807026.72</v>
          </cell>
          <cell r="H30">
            <v>901777.9499999993</v>
          </cell>
          <cell r="I30">
            <v>12.414641402478518</v>
          </cell>
          <cell r="J30">
            <v>-6362048.050000001</v>
          </cell>
          <cell r="K30">
            <v>82.0421397704324</v>
          </cell>
          <cell r="L30">
            <v>-4116591.280000001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14523376.01</v>
          </cell>
          <cell r="H31">
            <v>736917.5299999993</v>
          </cell>
          <cell r="I31">
            <v>18.426936895306266</v>
          </cell>
          <cell r="J31">
            <v>-3262214.4700000007</v>
          </cell>
          <cell r="K31">
            <v>84.9000146552934</v>
          </cell>
          <cell r="L31">
            <v>-2583070.99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16272285.39</v>
          </cell>
          <cell r="H32">
            <v>726584.5899999999</v>
          </cell>
          <cell r="I32">
            <v>18.412483604280823</v>
          </cell>
          <cell r="J32">
            <v>-3219567.41</v>
          </cell>
          <cell r="K32">
            <v>88.99673739044944</v>
          </cell>
          <cell r="L32">
            <v>-2011851.6099999994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28529703.28</v>
          </cell>
          <cell r="H33">
            <v>2024069.8800000027</v>
          </cell>
          <cell r="I33">
            <v>28.27186877165629</v>
          </cell>
          <cell r="J33">
            <v>-5135237.119999997</v>
          </cell>
          <cell r="K33">
            <v>91.19275119724894</v>
          </cell>
          <cell r="L33">
            <v>-2755352.719999999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187559.63</v>
          </cell>
          <cell r="H34">
            <v>532</v>
          </cell>
          <cell r="I34">
            <v>1.9850746268656718</v>
          </cell>
          <cell r="J34">
            <v>-26268</v>
          </cell>
          <cell r="K34">
            <v>145.39506201550387</v>
          </cell>
          <cell r="L34">
            <v>58559.630000000005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2867218.07</v>
          </cell>
          <cell r="H35">
            <v>311298.9499999997</v>
          </cell>
          <cell r="I35">
            <v>19.77211810720549</v>
          </cell>
          <cell r="J35">
            <v>-1263135.0500000003</v>
          </cell>
          <cell r="K35">
            <v>70.13380840666002</v>
          </cell>
          <cell r="L35">
            <v>-1220992.9300000002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6128122.22</v>
          </cell>
          <cell r="H36">
            <v>272838.71999999974</v>
          </cell>
          <cell r="I36">
            <v>9.183001203583277</v>
          </cell>
          <cell r="J36">
            <v>-2698289.2800000003</v>
          </cell>
          <cell r="K36">
            <v>72.04403133335583</v>
          </cell>
          <cell r="L36">
            <v>-2377956.7800000003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19208130.3</v>
          </cell>
          <cell r="H37">
            <v>968283.0500000007</v>
          </cell>
          <cell r="I37">
            <v>24.121751584208777</v>
          </cell>
          <cell r="J37">
            <v>-3045865.9499999993</v>
          </cell>
          <cell r="K37">
            <v>87.42838708737727</v>
          </cell>
          <cell r="L37">
            <v>-2761999.6999999993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9855946.01</v>
          </cell>
          <cell r="H38">
            <v>540141.8100000005</v>
          </cell>
          <cell r="I38">
            <v>27.80993552878039</v>
          </cell>
          <cell r="J38">
            <v>-1402120.1899999995</v>
          </cell>
          <cell r="K38">
            <v>95.86415315627352</v>
          </cell>
          <cell r="L38">
            <v>-425212.9900000002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7236707.41</v>
          </cell>
          <cell r="H39">
            <v>239577.33999999985</v>
          </cell>
          <cell r="I39">
            <v>10.091291015542726</v>
          </cell>
          <cell r="J39">
            <v>-2134522.66</v>
          </cell>
          <cell r="K39">
            <v>79.19009246695265</v>
          </cell>
          <cell r="L39">
            <v>-1901692.5899999999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7731494.56</v>
          </cell>
          <cell r="H40">
            <v>291644.21999999974</v>
          </cell>
          <cell r="I40">
            <v>17.329891253000017</v>
          </cell>
          <cell r="J40">
            <v>-1391252.7800000003</v>
          </cell>
          <cell r="K40">
            <v>111.47173591524826</v>
          </cell>
          <cell r="L40">
            <v>795660.5599999996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11983073.96</v>
          </cell>
          <cell r="H41">
            <v>511464.98000000045</v>
          </cell>
          <cell r="I41">
            <v>36.69501164778703</v>
          </cell>
          <cell r="J41">
            <v>-882362.0199999996</v>
          </cell>
          <cell r="K41">
            <v>98.7704824879029</v>
          </cell>
          <cell r="L41">
            <v>-149168.0399999991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14961739.9</v>
          </cell>
          <cell r="H42">
            <v>786687.2599999998</v>
          </cell>
          <cell r="I42">
            <v>26.649703670957038</v>
          </cell>
          <cell r="J42">
            <v>-2165267.74</v>
          </cell>
          <cell r="K42">
            <v>93.08137943751666</v>
          </cell>
          <cell r="L42">
            <v>-1112087.0999999996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24582626.42</v>
          </cell>
          <cell r="H43">
            <v>1268631.7800000012</v>
          </cell>
          <cell r="I43">
            <v>26.111002529530076</v>
          </cell>
          <cell r="J43">
            <v>-3589978.219999999</v>
          </cell>
          <cell r="K43">
            <v>90.7688906878262</v>
          </cell>
          <cell r="L43">
            <v>-2500029.579999998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10621180.44</v>
          </cell>
          <cell r="H44">
            <v>519835.0700000003</v>
          </cell>
          <cell r="I44">
            <v>11.485209868218435</v>
          </cell>
          <cell r="J44">
            <v>-4006290.9299999997</v>
          </cell>
          <cell r="K44">
            <v>73.5295156002668</v>
          </cell>
          <cell r="L44">
            <v>-3823604.5600000005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12510788.5</v>
          </cell>
          <cell r="H45">
            <v>536550.7699999996</v>
          </cell>
          <cell r="I45">
            <v>27.33877356567816</v>
          </cell>
          <cell r="J45">
            <v>-1426049.2300000004</v>
          </cell>
          <cell r="K45">
            <v>98.37307402221282</v>
          </cell>
          <cell r="L45">
            <v>-206907.5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4100596.82</v>
          </cell>
          <cell r="H46">
            <v>130096.48999999976</v>
          </cell>
          <cell r="I46">
            <v>10.304819395444827</v>
          </cell>
          <cell r="J46">
            <v>-1132385.5100000002</v>
          </cell>
          <cell r="K46">
            <v>79.18628469157954</v>
          </cell>
          <cell r="L46">
            <v>-1077821.1800000002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3862149.06</v>
          </cell>
          <cell r="H47">
            <v>207043.58999999985</v>
          </cell>
          <cell r="I47">
            <v>18.289924373392775</v>
          </cell>
          <cell r="J47">
            <v>-924965.4100000001</v>
          </cell>
          <cell r="K47">
            <v>87.45654084914261</v>
          </cell>
          <cell r="L47">
            <v>-553928.94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4220870.39</v>
          </cell>
          <cell r="H48">
            <v>150527.16999999946</v>
          </cell>
          <cell r="I48">
            <v>6.422939280683818</v>
          </cell>
          <cell r="J48">
            <v>-2193059.8300000005</v>
          </cell>
          <cell r="K48">
            <v>66.60317615858133</v>
          </cell>
          <cell r="L48">
            <v>-2116470.6100000003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10452752.14</v>
          </cell>
          <cell r="H49">
            <v>448735.6300000008</v>
          </cell>
          <cell r="I49">
            <v>20.78054119587686</v>
          </cell>
          <cell r="J49">
            <v>-1710667.3699999992</v>
          </cell>
          <cell r="K49">
            <v>92.78049069288336</v>
          </cell>
          <cell r="L49">
            <v>-813357.8599999994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4374557.94</v>
          </cell>
          <cell r="H50">
            <v>189733.46000000043</v>
          </cell>
          <cell r="I50">
            <v>13.78057666300124</v>
          </cell>
          <cell r="J50">
            <v>-1187084.5399999996</v>
          </cell>
          <cell r="K50">
            <v>81.73201074151224</v>
          </cell>
          <cell r="L50">
            <v>-977761.0599999996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3887710.42</v>
          </cell>
          <cell r="H51">
            <v>91557.81000000006</v>
          </cell>
          <cell r="I51">
            <v>11.481322966957183</v>
          </cell>
          <cell r="J51">
            <v>-705892.19</v>
          </cell>
          <cell r="K51">
            <v>96.71065787051548</v>
          </cell>
          <cell r="L51">
            <v>-132229.58000000007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24760757.15</v>
          </cell>
          <cell r="H52">
            <v>783375.1199999973</v>
          </cell>
          <cell r="I52">
            <v>18.01172477743863</v>
          </cell>
          <cell r="J52">
            <v>-3565875.8800000027</v>
          </cell>
          <cell r="K52">
            <v>98.74299209394303</v>
          </cell>
          <cell r="L52">
            <v>-315206.8500000015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30485646.04</v>
          </cell>
          <cell r="H53">
            <v>1112250.460000001</v>
          </cell>
          <cell r="I53">
            <v>19.493484385502022</v>
          </cell>
          <cell r="J53">
            <v>-4593504.539999999</v>
          </cell>
          <cell r="K53">
            <v>92.91171349432588</v>
          </cell>
          <cell r="L53">
            <v>-2325766.960000001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14525526.53</v>
          </cell>
          <cell r="H54">
            <v>922458.2299999986</v>
          </cell>
          <cell r="I54">
            <v>23.107092257207952</v>
          </cell>
          <cell r="J54">
            <v>-3069641.7700000014</v>
          </cell>
          <cell r="K54">
            <v>84.81179225957108</v>
          </cell>
          <cell r="L54">
            <v>-2601250.4700000007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27930638.34</v>
          </cell>
          <cell r="H55">
            <v>1045204.9400000013</v>
          </cell>
          <cell r="I55">
            <v>7.8099450048569174</v>
          </cell>
          <cell r="J55">
            <v>-12337795.059999999</v>
          </cell>
          <cell r="K55">
            <v>88.25338950203002</v>
          </cell>
          <cell r="L55">
            <v>-3717594.66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33354824.18</v>
          </cell>
          <cell r="H56">
            <v>1566147.4299999997</v>
          </cell>
          <cell r="I56">
            <v>25.763537826558284</v>
          </cell>
          <cell r="J56">
            <v>-4512782.57</v>
          </cell>
          <cell r="K56">
            <v>89.33956587786463</v>
          </cell>
          <cell r="L56">
            <v>-3980060.8200000003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4556658.06</v>
          </cell>
          <cell r="H57">
            <v>154771.39999999944</v>
          </cell>
          <cell r="I57">
            <v>13.65852151835279</v>
          </cell>
          <cell r="J57">
            <v>-978377.6000000006</v>
          </cell>
          <cell r="K57">
            <v>85.58721253254605</v>
          </cell>
          <cell r="L57">
            <v>-767335.9400000004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26333813.28</v>
          </cell>
          <cell r="H58">
            <v>723756.450000003</v>
          </cell>
          <cell r="I58">
            <v>17.600460343689313</v>
          </cell>
          <cell r="J58">
            <v>-3388388.549999997</v>
          </cell>
          <cell r="K58">
            <v>101.15855400093486</v>
          </cell>
          <cell r="L58">
            <v>301597.2800000012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5932179.36</v>
          </cell>
          <cell r="H59">
            <v>305714.70999999996</v>
          </cell>
          <cell r="I59">
            <v>26.910937621036172</v>
          </cell>
          <cell r="J59">
            <v>-830309.29</v>
          </cell>
          <cell r="K59">
            <v>90.8844288978007</v>
          </cell>
          <cell r="L59">
            <v>-594988.6399999997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6913707.16</v>
          </cell>
          <cell r="H60">
            <v>192641.3200000003</v>
          </cell>
          <cell r="I60">
            <v>13.412331685581028</v>
          </cell>
          <cell r="J60">
            <v>-1243658.6799999997</v>
          </cell>
          <cell r="K60">
            <v>115.71425970030846</v>
          </cell>
          <cell r="L60">
            <v>938897.1600000001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4058175.21</v>
          </cell>
          <cell r="H61">
            <v>312155.5299999998</v>
          </cell>
          <cell r="I61">
            <v>15.44361855655311</v>
          </cell>
          <cell r="J61">
            <v>-1709103.4700000002</v>
          </cell>
          <cell r="K61">
            <v>75.79364567384141</v>
          </cell>
          <cell r="L61">
            <v>-1296066.79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3723087.56</v>
          </cell>
          <cell r="H62">
            <v>178449.43999999994</v>
          </cell>
          <cell r="I62">
            <v>12.541681455050455</v>
          </cell>
          <cell r="J62">
            <v>-1244401.56</v>
          </cell>
          <cell r="K62">
            <v>79.56403354304862</v>
          </cell>
          <cell r="L62">
            <v>-956272.44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3483007.97</v>
          </cell>
          <cell r="H63">
            <v>147045.31000000006</v>
          </cell>
          <cell r="I63">
            <v>28.62173530522391</v>
          </cell>
          <cell r="J63">
            <v>-366708.68999999994</v>
          </cell>
          <cell r="K63">
            <v>124.77276291688892</v>
          </cell>
          <cell r="L63">
            <v>691526.9700000002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6319334.29</v>
          </cell>
          <cell r="H64">
            <v>317573.3300000001</v>
          </cell>
          <cell r="I64">
            <v>26.92874053471946</v>
          </cell>
          <cell r="J64">
            <v>-861736.6699999999</v>
          </cell>
          <cell r="K64">
            <v>104.28847862232288</v>
          </cell>
          <cell r="L64">
            <v>259859.29000000004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4575695.97</v>
          </cell>
          <cell r="H65">
            <v>510701.61999999965</v>
          </cell>
          <cell r="I65">
            <v>38.979798041475505</v>
          </cell>
          <cell r="J65">
            <v>-799468.3800000004</v>
          </cell>
          <cell r="K65">
            <v>93.50444196045414</v>
          </cell>
          <cell r="L65">
            <v>-317864.03000000026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13531423.02</v>
          </cell>
          <cell r="H66">
            <v>381894.3499999996</v>
          </cell>
          <cell r="I66">
            <v>11.542339614566583</v>
          </cell>
          <cell r="J66">
            <v>-2926744.6500000004</v>
          </cell>
          <cell r="K66">
            <v>92.76704962014757</v>
          </cell>
          <cell r="L66">
            <v>-1055030.9800000004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25655514.77</v>
          </cell>
          <cell r="H67">
            <v>1574440.8399999999</v>
          </cell>
          <cell r="I67">
            <v>31.5888016750619</v>
          </cell>
          <cell r="J67">
            <v>-3409733.16</v>
          </cell>
          <cell r="K67">
            <v>99.80635027190704</v>
          </cell>
          <cell r="L67">
            <v>-49778.23000000045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33639110.88</v>
          </cell>
          <cell r="H68">
            <v>1816637.4800000042</v>
          </cell>
          <cell r="I68">
            <v>27.6065256188622</v>
          </cell>
          <cell r="J68">
            <v>-4763826.519999996</v>
          </cell>
          <cell r="K68">
            <v>88.54079409083548</v>
          </cell>
          <cell r="L68">
            <v>-4353671.119999997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7088095.91</v>
          </cell>
          <cell r="H69">
            <v>436280.29000000004</v>
          </cell>
          <cell r="I69">
            <v>35.99078452400594</v>
          </cell>
          <cell r="J69">
            <v>-775919.71</v>
          </cell>
          <cell r="K69">
            <v>90.19310721738688</v>
          </cell>
          <cell r="L69">
            <v>-770704.0899999999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3050617.21</v>
          </cell>
          <cell r="H70">
            <v>122004.41000000015</v>
          </cell>
          <cell r="I70">
            <v>20.56196342799362</v>
          </cell>
          <cell r="J70">
            <v>-471345.58999999985</v>
          </cell>
          <cell r="K70">
            <v>89.61544275759962</v>
          </cell>
          <cell r="L70">
            <v>-353502.79000000004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1911857.56</v>
          </cell>
          <cell r="H71">
            <v>124822.02000000002</v>
          </cell>
          <cell r="I71">
            <v>14.101187544340865</v>
          </cell>
          <cell r="J71">
            <v>-760365.98</v>
          </cell>
          <cell r="K71">
            <v>71.54574497505254</v>
          </cell>
          <cell r="L71">
            <v>-760359.44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5329332188.200004</v>
          </cell>
          <cell r="H72">
            <v>269833987.12</v>
          </cell>
          <cell r="I72">
            <v>31.491219168053895</v>
          </cell>
          <cell r="J72">
            <v>-587020698.8799999</v>
          </cell>
          <cell r="K72">
            <v>94.63297181986661</v>
          </cell>
          <cell r="L72">
            <v>-302248523.80000013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1009816150.79</v>
      </c>
      <c r="F10" s="33">
        <f>'[1]вспомогат'!H10</f>
        <v>47336029.349999905</v>
      </c>
      <c r="G10" s="34">
        <f>'[1]вспомогат'!I10</f>
        <v>36.362960557397</v>
      </c>
      <c r="H10" s="35">
        <f>'[1]вспомогат'!J10</f>
        <v>-82840470.6500001</v>
      </c>
      <c r="I10" s="36">
        <f>'[1]вспомогат'!K10</f>
        <v>94.90358439118664</v>
      </c>
      <c r="J10" s="37">
        <f>'[1]вспомогат'!L10</f>
        <v>-54228118.21000004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2503527472.64</v>
      </c>
      <c r="F12" s="38">
        <f>'[1]вспомогат'!H11</f>
        <v>131127177.46000004</v>
      </c>
      <c r="G12" s="39">
        <f>'[1]вспомогат'!I11</f>
        <v>34.48990700965307</v>
      </c>
      <c r="H12" s="35">
        <f>'[1]вспомогат'!J11</f>
        <v>-249062822.53999996</v>
      </c>
      <c r="I12" s="36">
        <f>'[1]вспомогат'!K11</f>
        <v>95.1115976232809</v>
      </c>
      <c r="J12" s="37">
        <f>'[1]вспомогат'!L11</f>
        <v>-128672527.36000013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202401996.58</v>
      </c>
      <c r="F13" s="38">
        <f>'[1]вспомогат'!H12</f>
        <v>8120434.610000014</v>
      </c>
      <c r="G13" s="39">
        <f>'[1]вспомогат'!I12</f>
        <v>21.018003259893874</v>
      </c>
      <c r="H13" s="35">
        <f>'[1]вспомогат'!J12</f>
        <v>-30515179.389999986</v>
      </c>
      <c r="I13" s="36">
        <f>'[1]вспомогат'!K12</f>
        <v>91.8036028159026</v>
      </c>
      <c r="J13" s="37">
        <f>'[1]вспомогат'!L12</f>
        <v>-18070828.419999987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300298677.41</v>
      </c>
      <c r="F14" s="38">
        <f>'[1]вспомогат'!H13</f>
        <v>17455029.300000012</v>
      </c>
      <c r="G14" s="39">
        <f>'[1]вспомогат'!I13</f>
        <v>41.89641078815768</v>
      </c>
      <c r="H14" s="35">
        <f>'[1]вспомогат'!J13</f>
        <v>-24207320.699999988</v>
      </c>
      <c r="I14" s="36">
        <f>'[1]вспомогат'!K13</f>
        <v>100.76744576721175</v>
      </c>
      <c r="J14" s="37">
        <f>'[1]вспомогат'!L13</f>
        <v>2287077.410000026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277881445.04</v>
      </c>
      <c r="F15" s="38">
        <f>'[1]вспомогат'!H14</f>
        <v>14160175.02000001</v>
      </c>
      <c r="G15" s="39">
        <f>'[1]вспомогат'!I14</f>
        <v>33.41870815632968</v>
      </c>
      <c r="H15" s="35">
        <f>'[1]вспомогат'!J14</f>
        <v>-28211824.97999999</v>
      </c>
      <c r="I15" s="36">
        <f>'[1]вспомогат'!K14</f>
        <v>91.26187076009565</v>
      </c>
      <c r="J15" s="37">
        <f>'[1]вспомогат'!L14</f>
        <v>-26606554.95999998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38949783.09</v>
      </c>
      <c r="F16" s="38">
        <f>'[1]вспомогат'!H15</f>
        <v>1766958.3100000024</v>
      </c>
      <c r="G16" s="39">
        <f>'[1]вспомогат'!I15</f>
        <v>28.877341293447817</v>
      </c>
      <c r="H16" s="35">
        <f>'[1]вспомогат'!J15</f>
        <v>-4351881.689999998</v>
      </c>
      <c r="I16" s="36">
        <f>'[1]вспомогат'!K15</f>
        <v>92.69478469344749</v>
      </c>
      <c r="J16" s="37">
        <f>'[1]вспомогат'!L15</f>
        <v>-3069606.9099999964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3323059374.7599998</v>
      </c>
      <c r="F17" s="41">
        <f>SUM(F12:F16)</f>
        <v>172629774.70000008</v>
      </c>
      <c r="G17" s="42">
        <f>F17/D17*100</f>
        <v>33.916888747296454</v>
      </c>
      <c r="H17" s="41">
        <f>SUM(H12:H16)</f>
        <v>-336349029.2999999</v>
      </c>
      <c r="I17" s="43">
        <f>E17/C17*100</f>
        <v>95.02079241141081</v>
      </c>
      <c r="J17" s="41">
        <f>SUM(J12:J16)</f>
        <v>-174132440.24000007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18065377.41</v>
      </c>
      <c r="F18" s="45">
        <f>'[1]вспомогат'!H16</f>
        <v>559088.9800000004</v>
      </c>
      <c r="G18" s="46">
        <f>'[1]вспомогат'!I16</f>
        <v>14.153914896611866</v>
      </c>
      <c r="H18" s="47">
        <f>'[1]вспомогат'!J16</f>
        <v>-3390977.0199999996</v>
      </c>
      <c r="I18" s="48">
        <f>'[1]вспомогат'!K16</f>
        <v>91.8517734521431</v>
      </c>
      <c r="J18" s="49">
        <f>'[1]вспомогат'!L16</f>
        <v>-1602590.5899999999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135376866.22</v>
      </c>
      <c r="F19" s="38">
        <f>'[1]вспомогат'!H17</f>
        <v>8552799.679999992</v>
      </c>
      <c r="G19" s="39">
        <f>'[1]вспомогат'!I17</f>
        <v>41.42793907911082</v>
      </c>
      <c r="H19" s="35">
        <f>'[1]вспомогат'!J17</f>
        <v>-12092204.320000008</v>
      </c>
      <c r="I19" s="36">
        <f>'[1]вспомогат'!K17</f>
        <v>106.87292599416958</v>
      </c>
      <c r="J19" s="37">
        <f>'[1]вспомогат'!L17</f>
        <v>8705995.219999999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68640</v>
      </c>
      <c r="F20" s="38">
        <f>'[1]вспомогат'!H18</f>
        <v>1130</v>
      </c>
      <c r="G20" s="39">
        <f>'[1]вспомогат'!I18</f>
        <v>16.02836879432624</v>
      </c>
      <c r="H20" s="35">
        <f>'[1]вспомогат'!J18</f>
        <v>-5920</v>
      </c>
      <c r="I20" s="36">
        <f>'[1]вспомогат'!K18</f>
        <v>138.52674066599394</v>
      </c>
      <c r="J20" s="37">
        <f>'[1]вспомогат'!L18</f>
        <v>19090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2159730.78</v>
      </c>
      <c r="F21" s="38">
        <f>'[1]вспомогат'!H19</f>
        <v>84320.34999999986</v>
      </c>
      <c r="G21" s="39">
        <f>'[1]вспомогат'!I19</f>
        <v>7.373528164364622</v>
      </c>
      <c r="H21" s="35">
        <f>'[1]вспомогат'!J19</f>
        <v>-1059234.6500000001</v>
      </c>
      <c r="I21" s="36">
        <f>'[1]вспомогат'!K19</f>
        <v>78.60426481292764</v>
      </c>
      <c r="J21" s="37">
        <f>'[1]вспомогат'!L19</f>
        <v>-587869.2200000002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63946665.92</v>
      </c>
      <c r="F22" s="38">
        <f>'[1]вспомогат'!H20</f>
        <v>3782640.7600000054</v>
      </c>
      <c r="G22" s="39">
        <f>'[1]вспомогат'!I20</f>
        <v>33.08753476904715</v>
      </c>
      <c r="H22" s="35">
        <f>'[1]вспомогат'!J20</f>
        <v>-7649582.239999995</v>
      </c>
      <c r="I22" s="36">
        <f>'[1]вспомогат'!K20</f>
        <v>101.6111198329442</v>
      </c>
      <c r="J22" s="37">
        <f>'[1]вспомогат'!L20</f>
        <v>1013921.9200000018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14348724.77</v>
      </c>
      <c r="F23" s="38">
        <f>'[1]вспомогат'!H21</f>
        <v>541962.4800000004</v>
      </c>
      <c r="G23" s="39">
        <f>'[1]вспомогат'!I21</f>
        <v>21.795234475852684</v>
      </c>
      <c r="H23" s="35">
        <f>'[1]вспомогат'!J21</f>
        <v>-1944647.5199999996</v>
      </c>
      <c r="I23" s="36">
        <f>'[1]вспомогат'!K21</f>
        <v>113.19394465073607</v>
      </c>
      <c r="J23" s="37">
        <f>'[1]вспомогат'!L21</f>
        <v>1672494.7699999996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28540458.02</v>
      </c>
      <c r="F24" s="38">
        <f>'[1]вспомогат'!H22</f>
        <v>882387.5500000007</v>
      </c>
      <c r="G24" s="39">
        <f>'[1]вспомогат'!I22</f>
        <v>14.082815753824324</v>
      </c>
      <c r="H24" s="35">
        <f>'[1]вспомогат'!J22</f>
        <v>-5383316.449999999</v>
      </c>
      <c r="I24" s="36">
        <f>'[1]вспомогат'!K22</f>
        <v>90.50464542361598</v>
      </c>
      <c r="J24" s="37">
        <f>'[1]вспомогат'!L22</f>
        <v>-2994340.9800000004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3443799.33</v>
      </c>
      <c r="F25" s="38">
        <f>'[1]вспомогат'!H23</f>
        <v>162872.60999999987</v>
      </c>
      <c r="G25" s="39">
        <f>'[1]вспомогат'!I23</f>
        <v>16.24632027291225</v>
      </c>
      <c r="H25" s="35">
        <f>'[1]вспомогат'!J23</f>
        <v>-839647.3900000001</v>
      </c>
      <c r="I25" s="36">
        <f>'[1]вспомогат'!K23</f>
        <v>86.1040887573861</v>
      </c>
      <c r="J25" s="37">
        <f>'[1]вспомогат'!L23</f>
        <v>-555777.6699999999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18430658.02</v>
      </c>
      <c r="F26" s="38">
        <f>'[1]вспомогат'!H24</f>
        <v>684672.629999999</v>
      </c>
      <c r="G26" s="39">
        <f>'[1]вспомогат'!I24</f>
        <v>20.38478163265789</v>
      </c>
      <c r="H26" s="35">
        <f>'[1]вспомогат'!J24</f>
        <v>-2674071.370000001</v>
      </c>
      <c r="I26" s="36">
        <f>'[1]вспомогат'!K24</f>
        <v>96.70419431990442</v>
      </c>
      <c r="J26" s="37">
        <f>'[1]вспомогат'!L24</f>
        <v>-628140.9800000004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52197336.29</v>
      </c>
      <c r="F27" s="38">
        <f>'[1]вспомогат'!H25</f>
        <v>2206298.4799999967</v>
      </c>
      <c r="G27" s="39">
        <f>'[1]вспомогат'!I25</f>
        <v>19.188232577576343</v>
      </c>
      <c r="H27" s="35">
        <f>'[1]вспомогат'!J25</f>
        <v>-9291886.520000003</v>
      </c>
      <c r="I27" s="36">
        <f>'[1]вспомогат'!K25</f>
        <v>86.48318222194122</v>
      </c>
      <c r="J27" s="37">
        <f>'[1]вспомогат'!L25</f>
        <v>-8158139.710000001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28353250.23</v>
      </c>
      <c r="F28" s="38">
        <f>'[1]вспомогат'!H26</f>
        <v>1896494.0199999996</v>
      </c>
      <c r="G28" s="39">
        <f>'[1]вспомогат'!I26</f>
        <v>23.718562269145053</v>
      </c>
      <c r="H28" s="35">
        <f>'[1]вспомогат'!J26</f>
        <v>-6099327.98</v>
      </c>
      <c r="I28" s="36">
        <f>'[1]вспомогат'!K26</f>
        <v>88.81474762869881</v>
      </c>
      <c r="J28" s="37">
        <f>'[1]вспомогат'!L26</f>
        <v>-3570783.7699999996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26444676.47</v>
      </c>
      <c r="F29" s="38">
        <f>'[1]вспомогат'!H27</f>
        <v>1701971.9299999997</v>
      </c>
      <c r="G29" s="39">
        <f>'[1]вспомогат'!I27</f>
        <v>23.814584728778605</v>
      </c>
      <c r="H29" s="35">
        <f>'[1]вспомогат'!J27</f>
        <v>-5444791.07</v>
      </c>
      <c r="I29" s="36">
        <f>'[1]вспомогат'!K27</f>
        <v>84.2432527321493</v>
      </c>
      <c r="J29" s="37">
        <f>'[1]вспомогат'!L27</f>
        <v>-4946177.530000001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41224.100000000006</v>
      </c>
      <c r="F30" s="38">
        <f>'[1]вспомогат'!H28</f>
        <v>520</v>
      </c>
      <c r="G30" s="39">
        <f>'[1]вспомогат'!I28</f>
        <v>2.902595590287469</v>
      </c>
      <c r="H30" s="35">
        <f>'[1]вспомогат'!J28</f>
        <v>-17395</v>
      </c>
      <c r="I30" s="36">
        <f>'[1]вспомогат'!K28</f>
        <v>71.58204549400938</v>
      </c>
      <c r="J30" s="37">
        <f>'[1]вспомогат'!L28</f>
        <v>-16365.899999999994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86303969.05</v>
      </c>
      <c r="F31" s="38">
        <f>'[1]вспомогат'!H29</f>
        <v>4228168.86999999</v>
      </c>
      <c r="G31" s="39">
        <f>'[1]вспомогат'!I29</f>
        <v>30.880231627543704</v>
      </c>
      <c r="H31" s="35">
        <f>'[1]вспомогат'!J29</f>
        <v>-9463985.13000001</v>
      </c>
      <c r="I31" s="36">
        <f>'[1]вспомогат'!K29</f>
        <v>92.05186320775067</v>
      </c>
      <c r="J31" s="37">
        <f>'[1]вспомогат'!L29</f>
        <v>-7451839.950000003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18807026.72</v>
      </c>
      <c r="F32" s="38">
        <f>'[1]вспомогат'!H30</f>
        <v>901777.9499999993</v>
      </c>
      <c r="G32" s="39">
        <f>'[1]вспомогат'!I30</f>
        <v>12.414641402478518</v>
      </c>
      <c r="H32" s="35">
        <f>'[1]вспомогат'!J30</f>
        <v>-6362048.050000001</v>
      </c>
      <c r="I32" s="36">
        <f>'[1]вспомогат'!K30</f>
        <v>82.0421397704324</v>
      </c>
      <c r="J32" s="37">
        <f>'[1]вспомогат'!L30</f>
        <v>-4116591.280000001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14523376.01</v>
      </c>
      <c r="F33" s="38">
        <f>'[1]вспомогат'!H31</f>
        <v>736917.5299999993</v>
      </c>
      <c r="G33" s="39">
        <f>'[1]вспомогат'!I31</f>
        <v>18.426936895306266</v>
      </c>
      <c r="H33" s="35">
        <f>'[1]вспомогат'!J31</f>
        <v>-3262214.4700000007</v>
      </c>
      <c r="I33" s="36">
        <f>'[1]вспомогат'!K31</f>
        <v>84.9000146552934</v>
      </c>
      <c r="J33" s="37">
        <f>'[1]вспомогат'!L31</f>
        <v>-2583070.99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16272285.39</v>
      </c>
      <c r="F34" s="38">
        <f>'[1]вспомогат'!H32</f>
        <v>726584.5899999999</v>
      </c>
      <c r="G34" s="39">
        <f>'[1]вспомогат'!I32</f>
        <v>18.412483604280823</v>
      </c>
      <c r="H34" s="35">
        <f>'[1]вспомогат'!J32</f>
        <v>-3219567.41</v>
      </c>
      <c r="I34" s="36">
        <f>'[1]вспомогат'!K32</f>
        <v>88.99673739044944</v>
      </c>
      <c r="J34" s="37">
        <f>'[1]вспомогат'!L32</f>
        <v>-2011851.6099999994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28529703.28</v>
      </c>
      <c r="F35" s="38">
        <f>'[1]вспомогат'!H33</f>
        <v>2024069.8800000027</v>
      </c>
      <c r="G35" s="39">
        <f>'[1]вспомогат'!I33</f>
        <v>28.27186877165629</v>
      </c>
      <c r="H35" s="35">
        <f>'[1]вспомогат'!J33</f>
        <v>-5135237.119999997</v>
      </c>
      <c r="I35" s="36">
        <f>'[1]вспомогат'!K33</f>
        <v>91.19275119724894</v>
      </c>
      <c r="J35" s="37">
        <f>'[1]вспомогат'!L33</f>
        <v>-2755352.719999999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187559.63</v>
      </c>
      <c r="F36" s="38">
        <f>'[1]вспомогат'!H34</f>
        <v>532</v>
      </c>
      <c r="G36" s="39">
        <f>'[1]вспомогат'!I34</f>
        <v>1.9850746268656718</v>
      </c>
      <c r="H36" s="35">
        <f>'[1]вспомогат'!J34</f>
        <v>-26268</v>
      </c>
      <c r="I36" s="36">
        <f>'[1]вспомогат'!K34</f>
        <v>145.39506201550387</v>
      </c>
      <c r="J36" s="37">
        <f>'[1]вспомогат'!L34</f>
        <v>58559.630000000005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2867218.07</v>
      </c>
      <c r="F37" s="38">
        <f>'[1]вспомогат'!H35</f>
        <v>311298.9499999997</v>
      </c>
      <c r="G37" s="39">
        <f>'[1]вспомогат'!I35</f>
        <v>19.77211810720549</v>
      </c>
      <c r="H37" s="35">
        <f>'[1]вспомогат'!J35</f>
        <v>-1263135.0500000003</v>
      </c>
      <c r="I37" s="36">
        <f>'[1]вспомогат'!K35</f>
        <v>70.13380840666002</v>
      </c>
      <c r="J37" s="37">
        <f>'[1]вспомогат'!L35</f>
        <v>-1220992.9300000002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558908545.71</v>
      </c>
      <c r="F38" s="41">
        <f>SUM(F18:F37)</f>
        <v>29986509.239999987</v>
      </c>
      <c r="G38" s="42">
        <f>F38/D38*100</f>
        <v>26.16350655742175</v>
      </c>
      <c r="H38" s="41">
        <f>SUM(H18:H37)</f>
        <v>-84625456.76</v>
      </c>
      <c r="I38" s="43">
        <f>E38/C38*100</f>
        <v>94.62787622653097</v>
      </c>
      <c r="J38" s="41">
        <f>SUM(J18:J37)</f>
        <v>-31729824.29000001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6128122.22</v>
      </c>
      <c r="F39" s="38">
        <f>'[1]вспомогат'!H36</f>
        <v>272838.71999999974</v>
      </c>
      <c r="G39" s="39">
        <f>'[1]вспомогат'!I36</f>
        <v>9.183001203583277</v>
      </c>
      <c r="H39" s="35">
        <f>'[1]вспомогат'!J36</f>
        <v>-2698289.2800000003</v>
      </c>
      <c r="I39" s="36">
        <f>'[1]вспомогат'!K36</f>
        <v>72.04403133335583</v>
      </c>
      <c r="J39" s="37">
        <f>'[1]вспомогат'!L36</f>
        <v>-2377956.7800000003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19208130.3</v>
      </c>
      <c r="F40" s="38">
        <f>'[1]вспомогат'!H37</f>
        <v>968283.0500000007</v>
      </c>
      <c r="G40" s="39">
        <f>'[1]вспомогат'!I37</f>
        <v>24.121751584208777</v>
      </c>
      <c r="H40" s="35">
        <f>'[1]вспомогат'!J37</f>
        <v>-3045865.9499999993</v>
      </c>
      <c r="I40" s="36">
        <f>'[1]вспомогат'!K37</f>
        <v>87.42838708737727</v>
      </c>
      <c r="J40" s="37">
        <f>'[1]вспомогат'!L37</f>
        <v>-2761999.6999999993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9855946.01</v>
      </c>
      <c r="F41" s="38">
        <f>'[1]вспомогат'!H38</f>
        <v>540141.8100000005</v>
      </c>
      <c r="G41" s="39">
        <f>'[1]вспомогат'!I38</f>
        <v>27.80993552878039</v>
      </c>
      <c r="H41" s="35">
        <f>'[1]вспомогат'!J38</f>
        <v>-1402120.1899999995</v>
      </c>
      <c r="I41" s="36">
        <f>'[1]вспомогат'!K38</f>
        <v>95.86415315627352</v>
      </c>
      <c r="J41" s="37">
        <f>'[1]вспомогат'!L38</f>
        <v>-425212.9900000002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7236707.41</v>
      </c>
      <c r="F42" s="38">
        <f>'[1]вспомогат'!H39</f>
        <v>239577.33999999985</v>
      </c>
      <c r="G42" s="39">
        <f>'[1]вспомогат'!I39</f>
        <v>10.091291015542726</v>
      </c>
      <c r="H42" s="35">
        <f>'[1]вспомогат'!J39</f>
        <v>-2134522.66</v>
      </c>
      <c r="I42" s="36">
        <f>'[1]вспомогат'!K39</f>
        <v>79.19009246695265</v>
      </c>
      <c r="J42" s="37">
        <f>'[1]вспомогат'!L39</f>
        <v>-1901692.5899999999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7731494.56</v>
      </c>
      <c r="F43" s="38">
        <f>'[1]вспомогат'!H40</f>
        <v>291644.21999999974</v>
      </c>
      <c r="G43" s="39">
        <f>'[1]вспомогат'!I40</f>
        <v>17.329891253000017</v>
      </c>
      <c r="H43" s="35">
        <f>'[1]вспомогат'!J40</f>
        <v>-1391252.7800000003</v>
      </c>
      <c r="I43" s="36">
        <f>'[1]вспомогат'!K40</f>
        <v>111.47173591524826</v>
      </c>
      <c r="J43" s="37">
        <f>'[1]вспомогат'!L40</f>
        <v>795660.5599999996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11983073.96</v>
      </c>
      <c r="F44" s="38">
        <f>'[1]вспомогат'!H41</f>
        <v>511464.98000000045</v>
      </c>
      <c r="G44" s="39">
        <f>'[1]вспомогат'!I41</f>
        <v>36.69501164778703</v>
      </c>
      <c r="H44" s="35">
        <f>'[1]вспомогат'!J41</f>
        <v>-882362.0199999996</v>
      </c>
      <c r="I44" s="36">
        <f>'[1]вспомогат'!K41</f>
        <v>98.7704824879029</v>
      </c>
      <c r="J44" s="37">
        <f>'[1]вспомогат'!L41</f>
        <v>-149168.0399999991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14961739.9</v>
      </c>
      <c r="F45" s="38">
        <f>'[1]вспомогат'!H42</f>
        <v>786687.2599999998</v>
      </c>
      <c r="G45" s="39">
        <f>'[1]вспомогат'!I42</f>
        <v>26.649703670957038</v>
      </c>
      <c r="H45" s="35">
        <f>'[1]вспомогат'!J42</f>
        <v>-2165267.74</v>
      </c>
      <c r="I45" s="36">
        <f>'[1]вспомогат'!K42</f>
        <v>93.08137943751666</v>
      </c>
      <c r="J45" s="37">
        <f>'[1]вспомогат'!L42</f>
        <v>-1112087.0999999996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24582626.42</v>
      </c>
      <c r="F46" s="38">
        <f>'[1]вспомогат'!H43</f>
        <v>1268631.7800000012</v>
      </c>
      <c r="G46" s="39">
        <f>'[1]вспомогат'!I43</f>
        <v>26.111002529530076</v>
      </c>
      <c r="H46" s="35">
        <f>'[1]вспомогат'!J43</f>
        <v>-3589978.219999999</v>
      </c>
      <c r="I46" s="36">
        <f>'[1]вспомогат'!K43</f>
        <v>90.7688906878262</v>
      </c>
      <c r="J46" s="37">
        <f>'[1]вспомогат'!L43</f>
        <v>-2500029.579999998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10621180.44</v>
      </c>
      <c r="F47" s="38">
        <f>'[1]вспомогат'!H44</f>
        <v>519835.0700000003</v>
      </c>
      <c r="G47" s="39">
        <f>'[1]вспомогат'!I44</f>
        <v>11.485209868218435</v>
      </c>
      <c r="H47" s="35">
        <f>'[1]вспомогат'!J44</f>
        <v>-4006290.9299999997</v>
      </c>
      <c r="I47" s="36">
        <f>'[1]вспомогат'!K44</f>
        <v>73.5295156002668</v>
      </c>
      <c r="J47" s="37">
        <f>'[1]вспомогат'!L44</f>
        <v>-3823604.5600000005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12510788.5</v>
      </c>
      <c r="F48" s="38">
        <f>'[1]вспомогат'!H45</f>
        <v>536550.7699999996</v>
      </c>
      <c r="G48" s="39">
        <f>'[1]вспомогат'!I45</f>
        <v>27.33877356567816</v>
      </c>
      <c r="H48" s="35">
        <f>'[1]вспомогат'!J45</f>
        <v>-1426049.2300000004</v>
      </c>
      <c r="I48" s="36">
        <f>'[1]вспомогат'!K45</f>
        <v>98.37307402221282</v>
      </c>
      <c r="J48" s="37">
        <f>'[1]вспомогат'!L45</f>
        <v>-206907.5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4100596.82</v>
      </c>
      <c r="F49" s="38">
        <f>'[1]вспомогат'!H46</f>
        <v>130096.48999999976</v>
      </c>
      <c r="G49" s="39">
        <f>'[1]вспомогат'!I46</f>
        <v>10.304819395444827</v>
      </c>
      <c r="H49" s="35">
        <f>'[1]вспомогат'!J46</f>
        <v>-1132385.5100000002</v>
      </c>
      <c r="I49" s="36">
        <f>'[1]вспомогат'!K46</f>
        <v>79.18628469157954</v>
      </c>
      <c r="J49" s="37">
        <f>'[1]вспомогат'!L46</f>
        <v>-1077821.1800000002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3862149.06</v>
      </c>
      <c r="F50" s="38">
        <f>'[1]вспомогат'!H47</f>
        <v>207043.58999999985</v>
      </c>
      <c r="G50" s="39">
        <f>'[1]вспомогат'!I47</f>
        <v>18.289924373392775</v>
      </c>
      <c r="H50" s="35">
        <f>'[1]вспомогат'!J47</f>
        <v>-924965.4100000001</v>
      </c>
      <c r="I50" s="36">
        <f>'[1]вспомогат'!K47</f>
        <v>87.45654084914261</v>
      </c>
      <c r="J50" s="37">
        <f>'[1]вспомогат'!L47</f>
        <v>-553928.94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4220870.39</v>
      </c>
      <c r="F51" s="38">
        <f>'[1]вспомогат'!H48</f>
        <v>150527.16999999946</v>
      </c>
      <c r="G51" s="39">
        <f>'[1]вспомогат'!I48</f>
        <v>6.422939280683818</v>
      </c>
      <c r="H51" s="35">
        <f>'[1]вспомогат'!J48</f>
        <v>-2193059.8300000005</v>
      </c>
      <c r="I51" s="36">
        <f>'[1]вспомогат'!K48</f>
        <v>66.60317615858133</v>
      </c>
      <c r="J51" s="37">
        <f>'[1]вспомогат'!L48</f>
        <v>-2116470.6100000003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10452752.14</v>
      </c>
      <c r="F52" s="38">
        <f>'[1]вспомогат'!H49</f>
        <v>448735.6300000008</v>
      </c>
      <c r="G52" s="39">
        <f>'[1]вспомогат'!I49</f>
        <v>20.78054119587686</v>
      </c>
      <c r="H52" s="35">
        <f>'[1]вспомогат'!J49</f>
        <v>-1710667.3699999992</v>
      </c>
      <c r="I52" s="36">
        <f>'[1]вспомогат'!K49</f>
        <v>92.78049069288336</v>
      </c>
      <c r="J52" s="37">
        <f>'[1]вспомогат'!L49</f>
        <v>-813357.8599999994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4374557.94</v>
      </c>
      <c r="F53" s="38">
        <f>'[1]вспомогат'!H50</f>
        <v>189733.46000000043</v>
      </c>
      <c r="G53" s="39">
        <f>'[1]вспомогат'!I50</f>
        <v>13.78057666300124</v>
      </c>
      <c r="H53" s="35">
        <f>'[1]вспомогат'!J50</f>
        <v>-1187084.5399999996</v>
      </c>
      <c r="I53" s="36">
        <f>'[1]вспомогат'!K50</f>
        <v>81.73201074151224</v>
      </c>
      <c r="J53" s="37">
        <f>'[1]вспомогат'!L50</f>
        <v>-977761.0599999996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3887710.42</v>
      </c>
      <c r="F54" s="38">
        <f>'[1]вспомогат'!H51</f>
        <v>91557.81000000006</v>
      </c>
      <c r="G54" s="39">
        <f>'[1]вспомогат'!I51</f>
        <v>11.481322966957183</v>
      </c>
      <c r="H54" s="35">
        <f>'[1]вспомогат'!J51</f>
        <v>-705892.19</v>
      </c>
      <c r="I54" s="36">
        <f>'[1]вспомогат'!K51</f>
        <v>96.71065787051548</v>
      </c>
      <c r="J54" s="37">
        <f>'[1]вспомогат'!L51</f>
        <v>-132229.58000000007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24760757.15</v>
      </c>
      <c r="F55" s="38">
        <f>'[1]вспомогат'!H52</f>
        <v>783375.1199999973</v>
      </c>
      <c r="G55" s="39">
        <f>'[1]вспомогат'!I52</f>
        <v>18.01172477743863</v>
      </c>
      <c r="H55" s="35">
        <f>'[1]вспомогат'!J52</f>
        <v>-3565875.8800000027</v>
      </c>
      <c r="I55" s="36">
        <f>'[1]вспомогат'!K52</f>
        <v>98.74299209394303</v>
      </c>
      <c r="J55" s="37">
        <f>'[1]вспомогат'!L52</f>
        <v>-315206.8500000015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30485646.04</v>
      </c>
      <c r="F56" s="38">
        <f>'[1]вспомогат'!H53</f>
        <v>1112250.460000001</v>
      </c>
      <c r="G56" s="39">
        <f>'[1]вспомогат'!I53</f>
        <v>19.493484385502022</v>
      </c>
      <c r="H56" s="35">
        <f>'[1]вспомогат'!J53</f>
        <v>-4593504.539999999</v>
      </c>
      <c r="I56" s="36">
        <f>'[1]вспомогат'!K53</f>
        <v>92.91171349432588</v>
      </c>
      <c r="J56" s="37">
        <f>'[1]вспомогат'!L53</f>
        <v>-2325766.960000001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14525526.53</v>
      </c>
      <c r="F57" s="38">
        <f>'[1]вспомогат'!H54</f>
        <v>922458.2299999986</v>
      </c>
      <c r="G57" s="39">
        <f>'[1]вспомогат'!I54</f>
        <v>23.107092257207952</v>
      </c>
      <c r="H57" s="35">
        <f>'[1]вспомогат'!J54</f>
        <v>-3069641.7700000014</v>
      </c>
      <c r="I57" s="36">
        <f>'[1]вспомогат'!K54</f>
        <v>84.81179225957108</v>
      </c>
      <c r="J57" s="37">
        <f>'[1]вспомогат'!L54</f>
        <v>-2601250.4700000007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27930638.34</v>
      </c>
      <c r="F58" s="38">
        <f>'[1]вспомогат'!H55</f>
        <v>1045204.9400000013</v>
      </c>
      <c r="G58" s="39">
        <f>'[1]вспомогат'!I55</f>
        <v>7.8099450048569174</v>
      </c>
      <c r="H58" s="35">
        <f>'[1]вспомогат'!J55</f>
        <v>-12337795.059999999</v>
      </c>
      <c r="I58" s="36">
        <f>'[1]вспомогат'!K55</f>
        <v>88.25338950203002</v>
      </c>
      <c r="J58" s="37">
        <f>'[1]вспомогат'!L55</f>
        <v>-3717594.66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33354824.18</v>
      </c>
      <c r="F59" s="38">
        <f>'[1]вспомогат'!H56</f>
        <v>1566147.4299999997</v>
      </c>
      <c r="G59" s="39">
        <f>'[1]вспомогат'!I56</f>
        <v>25.763537826558284</v>
      </c>
      <c r="H59" s="35">
        <f>'[1]вспомогат'!J56</f>
        <v>-4512782.57</v>
      </c>
      <c r="I59" s="36">
        <f>'[1]вспомогат'!K56</f>
        <v>89.33956587786463</v>
      </c>
      <c r="J59" s="37">
        <f>'[1]вспомогат'!L56</f>
        <v>-3980060.8200000003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4556658.06</v>
      </c>
      <c r="F60" s="38">
        <f>'[1]вспомогат'!H57</f>
        <v>154771.39999999944</v>
      </c>
      <c r="G60" s="39">
        <f>'[1]вспомогат'!I57</f>
        <v>13.65852151835279</v>
      </c>
      <c r="H60" s="35">
        <f>'[1]вспомогат'!J57</f>
        <v>-978377.6000000006</v>
      </c>
      <c r="I60" s="36">
        <f>'[1]вспомогат'!K57</f>
        <v>85.58721253254605</v>
      </c>
      <c r="J60" s="37">
        <f>'[1]вспомогат'!L57</f>
        <v>-767335.9400000004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26333813.28</v>
      </c>
      <c r="F61" s="38">
        <f>'[1]вспомогат'!H58</f>
        <v>723756.450000003</v>
      </c>
      <c r="G61" s="39">
        <f>'[1]вспомогат'!I58</f>
        <v>17.600460343689313</v>
      </c>
      <c r="H61" s="35">
        <f>'[1]вспомогат'!J58</f>
        <v>-3388388.549999997</v>
      </c>
      <c r="I61" s="36">
        <f>'[1]вспомогат'!K58</f>
        <v>101.15855400093486</v>
      </c>
      <c r="J61" s="37">
        <f>'[1]вспомогат'!L58</f>
        <v>301597.2800000012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5932179.36</v>
      </c>
      <c r="F62" s="38">
        <f>'[1]вспомогат'!H59</f>
        <v>305714.70999999996</v>
      </c>
      <c r="G62" s="39">
        <f>'[1]вспомогат'!I59</f>
        <v>26.910937621036172</v>
      </c>
      <c r="H62" s="35">
        <f>'[1]вспомогат'!J59</f>
        <v>-830309.29</v>
      </c>
      <c r="I62" s="36">
        <f>'[1]вспомогат'!K59</f>
        <v>90.8844288978007</v>
      </c>
      <c r="J62" s="37">
        <f>'[1]вспомогат'!L59</f>
        <v>-594988.6399999997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6913707.16</v>
      </c>
      <c r="F63" s="38">
        <f>'[1]вспомогат'!H60</f>
        <v>192641.3200000003</v>
      </c>
      <c r="G63" s="39">
        <f>'[1]вспомогат'!I60</f>
        <v>13.412331685581028</v>
      </c>
      <c r="H63" s="35">
        <f>'[1]вспомогат'!J60</f>
        <v>-1243658.6799999997</v>
      </c>
      <c r="I63" s="36">
        <f>'[1]вспомогат'!K60</f>
        <v>115.71425970030846</v>
      </c>
      <c r="J63" s="37">
        <f>'[1]вспомогат'!L60</f>
        <v>938897.1600000001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4058175.21</v>
      </c>
      <c r="F64" s="38">
        <f>'[1]вспомогат'!H61</f>
        <v>312155.5299999998</v>
      </c>
      <c r="G64" s="39">
        <f>'[1]вспомогат'!I61</f>
        <v>15.44361855655311</v>
      </c>
      <c r="H64" s="35">
        <f>'[1]вспомогат'!J61</f>
        <v>-1709103.4700000002</v>
      </c>
      <c r="I64" s="36">
        <f>'[1]вспомогат'!K61</f>
        <v>75.79364567384141</v>
      </c>
      <c r="J64" s="37">
        <f>'[1]вспомогат'!L61</f>
        <v>-1296066.79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3723087.56</v>
      </c>
      <c r="F65" s="38">
        <f>'[1]вспомогат'!H62</f>
        <v>178449.43999999994</v>
      </c>
      <c r="G65" s="39">
        <f>'[1]вспомогат'!I62</f>
        <v>12.541681455050455</v>
      </c>
      <c r="H65" s="35">
        <f>'[1]вспомогат'!J62</f>
        <v>-1244401.56</v>
      </c>
      <c r="I65" s="36">
        <f>'[1]вспомогат'!K62</f>
        <v>79.56403354304862</v>
      </c>
      <c r="J65" s="37">
        <f>'[1]вспомогат'!L62</f>
        <v>-956272.44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3483007.97</v>
      </c>
      <c r="F66" s="38">
        <f>'[1]вспомогат'!H63</f>
        <v>147045.31000000006</v>
      </c>
      <c r="G66" s="39">
        <f>'[1]вспомогат'!I63</f>
        <v>28.62173530522391</v>
      </c>
      <c r="H66" s="35">
        <f>'[1]вспомогат'!J63</f>
        <v>-366708.68999999994</v>
      </c>
      <c r="I66" s="36">
        <f>'[1]вспомогат'!K63</f>
        <v>124.77276291688892</v>
      </c>
      <c r="J66" s="37">
        <f>'[1]вспомогат'!L63</f>
        <v>691526.9700000002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6319334.29</v>
      </c>
      <c r="F67" s="38">
        <f>'[1]вспомогат'!H64</f>
        <v>317573.3300000001</v>
      </c>
      <c r="G67" s="39">
        <f>'[1]вспомогат'!I64</f>
        <v>26.92874053471946</v>
      </c>
      <c r="H67" s="35">
        <f>'[1]вспомогат'!J64</f>
        <v>-861736.6699999999</v>
      </c>
      <c r="I67" s="36">
        <f>'[1]вспомогат'!K64</f>
        <v>104.28847862232288</v>
      </c>
      <c r="J67" s="37">
        <f>'[1]вспомогат'!L64</f>
        <v>259859.29000000004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4575695.97</v>
      </c>
      <c r="F68" s="38">
        <f>'[1]вспомогат'!H65</f>
        <v>510701.61999999965</v>
      </c>
      <c r="G68" s="39">
        <f>'[1]вспомогат'!I65</f>
        <v>38.979798041475505</v>
      </c>
      <c r="H68" s="35">
        <f>'[1]вспомогат'!J65</f>
        <v>-799468.3800000004</v>
      </c>
      <c r="I68" s="36">
        <f>'[1]вспомогат'!K65</f>
        <v>93.50444196045414</v>
      </c>
      <c r="J68" s="37">
        <f>'[1]вспомогат'!L65</f>
        <v>-317864.03000000026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13531423.02</v>
      </c>
      <c r="F69" s="38">
        <f>'[1]вспомогат'!H66</f>
        <v>381894.3499999996</v>
      </c>
      <c r="G69" s="39">
        <f>'[1]вспомогат'!I66</f>
        <v>11.542339614566583</v>
      </c>
      <c r="H69" s="35">
        <f>'[1]вспомогат'!J66</f>
        <v>-2926744.6500000004</v>
      </c>
      <c r="I69" s="36">
        <f>'[1]вспомогат'!K66</f>
        <v>92.76704962014757</v>
      </c>
      <c r="J69" s="37">
        <f>'[1]вспомогат'!L66</f>
        <v>-1055030.9800000004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25655514.77</v>
      </c>
      <c r="F70" s="38">
        <f>'[1]вспомогат'!H67</f>
        <v>1574440.8399999999</v>
      </c>
      <c r="G70" s="39">
        <f>'[1]вспомогат'!I67</f>
        <v>31.5888016750619</v>
      </c>
      <c r="H70" s="35">
        <f>'[1]вспомогат'!J67</f>
        <v>-3409733.16</v>
      </c>
      <c r="I70" s="36">
        <f>'[1]вспомогат'!K67</f>
        <v>99.80635027190704</v>
      </c>
      <c r="J70" s="37">
        <f>'[1]вспомогат'!L67</f>
        <v>-49778.23000000045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33639110.88</v>
      </c>
      <c r="F71" s="38">
        <f>'[1]вспомогат'!H68</f>
        <v>1816637.4800000042</v>
      </c>
      <c r="G71" s="39">
        <f>'[1]вспомогат'!I68</f>
        <v>27.6065256188622</v>
      </c>
      <c r="H71" s="35">
        <f>'[1]вспомогат'!J68</f>
        <v>-4763826.519999996</v>
      </c>
      <c r="I71" s="36">
        <f>'[1]вспомогат'!K68</f>
        <v>88.54079409083548</v>
      </c>
      <c r="J71" s="37">
        <f>'[1]вспомогат'!L68</f>
        <v>-4353671.119999997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7088095.91</v>
      </c>
      <c r="F72" s="38">
        <f>'[1]вспомогат'!H69</f>
        <v>436280.29000000004</v>
      </c>
      <c r="G72" s="39">
        <f>'[1]вспомогат'!I69</f>
        <v>35.99078452400594</v>
      </c>
      <c r="H72" s="35">
        <f>'[1]вспомогат'!J69</f>
        <v>-775919.71</v>
      </c>
      <c r="I72" s="36">
        <f>'[1]вспомогат'!K69</f>
        <v>90.19310721738688</v>
      </c>
      <c r="J72" s="37">
        <f>'[1]вспомогат'!L69</f>
        <v>-770704.0899999999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3050617.21</v>
      </c>
      <c r="F73" s="38">
        <f>'[1]вспомогат'!H70</f>
        <v>122004.41000000015</v>
      </c>
      <c r="G73" s="39">
        <f>'[1]вспомогат'!I70</f>
        <v>20.56196342799362</v>
      </c>
      <c r="H73" s="35">
        <f>'[1]вспомогат'!J70</f>
        <v>-471345.58999999985</v>
      </c>
      <c r="I73" s="36">
        <f>'[1]вспомогат'!K70</f>
        <v>89.61544275759962</v>
      </c>
      <c r="J73" s="37">
        <f>'[1]вспомогат'!L70</f>
        <v>-353502.79000000004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1911857.56</v>
      </c>
      <c r="F74" s="38">
        <f>'[1]вспомогат'!H71</f>
        <v>124822.02000000002</v>
      </c>
      <c r="G74" s="39">
        <f>'[1]вспомогат'!I71</f>
        <v>14.101187544340865</v>
      </c>
      <c r="H74" s="35">
        <f>'[1]вспомогат'!J71</f>
        <v>-760365.98</v>
      </c>
      <c r="I74" s="36">
        <f>'[1]вспомогат'!K71</f>
        <v>71.54574497505254</v>
      </c>
      <c r="J74" s="37">
        <f>'[1]вспомогат'!L71</f>
        <v>-760359.44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437548116.94</v>
      </c>
      <c r="F75" s="41">
        <f>SUM(F39:F74)</f>
        <v>19881673.830000006</v>
      </c>
      <c r="G75" s="42">
        <f>F75/D75*100</f>
        <v>19.286227748690496</v>
      </c>
      <c r="H75" s="41">
        <f>SUM(H39:H74)</f>
        <v>-83205742.17</v>
      </c>
      <c r="I75" s="43">
        <f>E75/C75*100</f>
        <v>91.21167582099794</v>
      </c>
      <c r="J75" s="41">
        <f>SUM(J39:J74)</f>
        <v>-42158141.059999995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5329332188.200004</v>
      </c>
      <c r="F76" s="54">
        <f>'[1]вспомогат'!H72</f>
        <v>269833987.12</v>
      </c>
      <c r="G76" s="55">
        <f>'[1]вспомогат'!I72</f>
        <v>31.491219168053895</v>
      </c>
      <c r="H76" s="54">
        <f>'[1]вспомогат'!J72</f>
        <v>-587020698.8799999</v>
      </c>
      <c r="I76" s="55">
        <f>'[1]вспомогат'!K72</f>
        <v>94.63297181986661</v>
      </c>
      <c r="J76" s="54">
        <f>'[1]вспомогат'!L72</f>
        <v>-302248523.80000013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10.07.2018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2018-07-26T13:11:46Z</dcterms:created>
  <dcterms:modified xsi:type="dcterms:W3CDTF">2018-07-26T13:12:07Z</dcterms:modified>
  <cp:category/>
  <cp:version/>
  <cp:contentType/>
  <cp:contentStatus/>
</cp:coreProperties>
</file>