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<sst xmlns="http://schemas.openxmlformats.org/spreadsheetml/2006/main" count="84" uniqueCount="79">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</sst>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3005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30.05.2018</v>
          </cell>
        </row>
        <row r="6">
          <cell r="G6" t="str">
            <v>Фактично надійшло на 30.05.2018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1886282709</v>
          </cell>
          <cell r="C10">
            <v>798413549</v>
          </cell>
          <cell r="D10">
            <v>272447409</v>
          </cell>
          <cell r="G10">
            <v>812072801.89</v>
          </cell>
          <cell r="H10">
            <v>218457617.14999998</v>
          </cell>
          <cell r="I10">
            <v>80.18340785542209</v>
          </cell>
          <cell r="J10">
            <v>-53989791.850000024</v>
          </cell>
          <cell r="K10">
            <v>101.71079923519683</v>
          </cell>
          <cell r="L10">
            <v>13659252.889999986</v>
          </cell>
        </row>
        <row r="11">
          <cell r="B11">
            <v>4607500000</v>
          </cell>
          <cell r="C11">
            <v>1846455000</v>
          </cell>
          <cell r="D11">
            <v>366400000</v>
          </cell>
          <cell r="G11">
            <v>1952694810.77</v>
          </cell>
          <cell r="H11">
            <v>418467874.6500001</v>
          </cell>
          <cell r="I11">
            <v>114.21066447871182</v>
          </cell>
          <cell r="J11">
            <v>52067874.650000095</v>
          </cell>
          <cell r="K11">
            <v>105.75371784148544</v>
          </cell>
          <cell r="L11">
            <v>106239810.76999998</v>
          </cell>
        </row>
        <row r="12">
          <cell r="B12">
            <v>390303510</v>
          </cell>
          <cell r="C12">
            <v>146885983</v>
          </cell>
          <cell r="D12">
            <v>33971163</v>
          </cell>
          <cell r="G12">
            <v>157908793.88</v>
          </cell>
          <cell r="H12">
            <v>31977511.989999995</v>
          </cell>
          <cell r="I12">
            <v>94.13134307471309</v>
          </cell>
          <cell r="J12">
            <v>-1993651.0100000054</v>
          </cell>
          <cell r="K12">
            <v>107.5043313561104</v>
          </cell>
          <cell r="L12">
            <v>11022810.879999995</v>
          </cell>
        </row>
        <row r="13">
          <cell r="B13">
            <v>507674718</v>
          </cell>
          <cell r="C13">
            <v>215495150</v>
          </cell>
          <cell r="D13">
            <v>40861975</v>
          </cell>
          <cell r="G13">
            <v>231815752.2</v>
          </cell>
          <cell r="H13">
            <v>43754065.75</v>
          </cell>
          <cell r="I13">
            <v>107.07770671877705</v>
          </cell>
          <cell r="J13">
            <v>2892090.75</v>
          </cell>
          <cell r="K13">
            <v>107.57353573850735</v>
          </cell>
          <cell r="L13">
            <v>16320602.199999988</v>
          </cell>
        </row>
        <row r="14">
          <cell r="B14">
            <v>529300000</v>
          </cell>
          <cell r="C14">
            <v>205402000</v>
          </cell>
          <cell r="D14">
            <v>40674000</v>
          </cell>
          <cell r="G14">
            <v>215556785.76</v>
          </cell>
          <cell r="H14">
            <v>44127325.53999999</v>
          </cell>
          <cell r="I14">
            <v>108.49025308550915</v>
          </cell>
          <cell r="J14">
            <v>3453325.5399999917</v>
          </cell>
          <cell r="K14">
            <v>104.94385924187691</v>
          </cell>
          <cell r="L14">
            <v>10154785.75999999</v>
          </cell>
        </row>
        <row r="15">
          <cell r="B15">
            <v>75491400</v>
          </cell>
          <cell r="C15">
            <v>30069200</v>
          </cell>
          <cell r="D15">
            <v>6047100</v>
          </cell>
          <cell r="G15">
            <v>30498547.74</v>
          </cell>
          <cell r="H15">
            <v>6121914.239999998</v>
          </cell>
          <cell r="I15">
            <v>101.23719204246662</v>
          </cell>
          <cell r="J15">
            <v>74814.23999999836</v>
          </cell>
          <cell r="K15">
            <v>101.42786552352572</v>
          </cell>
          <cell r="L15">
            <v>429347.73999999836</v>
          </cell>
        </row>
        <row r="16">
          <cell r="B16">
            <v>43154404</v>
          </cell>
          <cell r="C16">
            <v>12706803</v>
          </cell>
          <cell r="D16">
            <v>2640163</v>
          </cell>
          <cell r="G16">
            <v>14726047.7</v>
          </cell>
          <cell r="H16">
            <v>2707786.84</v>
          </cell>
          <cell r="I16">
            <v>102.56135094689229</v>
          </cell>
          <cell r="J16">
            <v>67623.83999999985</v>
          </cell>
          <cell r="K16">
            <v>115.89105221824876</v>
          </cell>
          <cell r="L16">
            <v>2019244.6999999993</v>
          </cell>
        </row>
        <row r="17">
          <cell r="B17">
            <v>240070822</v>
          </cell>
          <cell r="C17">
            <v>85846830</v>
          </cell>
          <cell r="D17">
            <v>19030293</v>
          </cell>
          <cell r="G17">
            <v>103762279.83</v>
          </cell>
          <cell r="H17">
            <v>22062244.92</v>
          </cell>
          <cell r="I17">
            <v>115.93223982415826</v>
          </cell>
          <cell r="J17">
            <v>3031951.920000002</v>
          </cell>
          <cell r="K17">
            <v>120.8690872219743</v>
          </cell>
          <cell r="L17">
            <v>17915449.83</v>
          </cell>
        </row>
        <row r="18">
          <cell r="B18">
            <v>85000</v>
          </cell>
          <cell r="C18">
            <v>35350</v>
          </cell>
          <cell r="D18">
            <v>7050</v>
          </cell>
          <cell r="G18">
            <v>64120</v>
          </cell>
          <cell r="H18">
            <v>7780</v>
          </cell>
          <cell r="I18">
            <v>110.35460992907802</v>
          </cell>
          <cell r="J18">
            <v>730</v>
          </cell>
          <cell r="K18">
            <v>181.3861386138614</v>
          </cell>
          <cell r="L18">
            <v>28770</v>
          </cell>
        </row>
        <row r="19">
          <cell r="B19">
            <v>5209740</v>
          </cell>
          <cell r="C19">
            <v>1030795</v>
          </cell>
          <cell r="D19">
            <v>205555</v>
          </cell>
          <cell r="G19">
            <v>1682922.73</v>
          </cell>
          <cell r="H19">
            <v>230158.8999999999</v>
          </cell>
          <cell r="I19">
            <v>111.9694972148573</v>
          </cell>
          <cell r="J19">
            <v>24603.899999999907</v>
          </cell>
          <cell r="K19">
            <v>163.26454144616534</v>
          </cell>
          <cell r="L19">
            <v>652127.73</v>
          </cell>
        </row>
        <row r="20">
          <cell r="B20">
            <v>123652539</v>
          </cell>
          <cell r="C20">
            <v>40650546</v>
          </cell>
          <cell r="D20">
            <v>9076103</v>
          </cell>
          <cell r="G20">
            <v>48101037.52</v>
          </cell>
          <cell r="H20">
            <v>9881090.490000002</v>
          </cell>
          <cell r="I20">
            <v>108.86930756515216</v>
          </cell>
          <cell r="J20">
            <v>804987.4900000021</v>
          </cell>
          <cell r="K20">
            <v>118.32814624433337</v>
          </cell>
          <cell r="L20">
            <v>7450491.520000003</v>
          </cell>
        </row>
        <row r="21">
          <cell r="B21">
            <v>27632520</v>
          </cell>
          <cell r="C21">
            <v>8164520</v>
          </cell>
          <cell r="D21">
            <v>1754960</v>
          </cell>
          <cell r="G21">
            <v>11130605.75</v>
          </cell>
          <cell r="H21">
            <v>2343631.6500000004</v>
          </cell>
          <cell r="I21">
            <v>133.54330867940013</v>
          </cell>
          <cell r="J21">
            <v>588671.6500000004</v>
          </cell>
          <cell r="K21">
            <v>136.328966675322</v>
          </cell>
          <cell r="L21">
            <v>2966085.75</v>
          </cell>
        </row>
        <row r="22">
          <cell r="B22">
            <v>54122518</v>
          </cell>
          <cell r="C22">
            <v>20801808</v>
          </cell>
          <cell r="D22">
            <v>4932178</v>
          </cell>
          <cell r="G22">
            <v>23116410.5</v>
          </cell>
          <cell r="H22">
            <v>4708201.949999999</v>
          </cell>
          <cell r="I22">
            <v>95.45888145156155</v>
          </cell>
          <cell r="J22">
            <v>-223976.05000000075</v>
          </cell>
          <cell r="K22">
            <v>111.12692944767109</v>
          </cell>
          <cell r="L22">
            <v>2314602.5</v>
          </cell>
        </row>
        <row r="23">
          <cell r="B23">
            <v>9303300</v>
          </cell>
          <cell r="C23">
            <v>2525987</v>
          </cell>
          <cell r="D23">
            <v>587120</v>
          </cell>
          <cell r="G23">
            <v>2634797.57</v>
          </cell>
          <cell r="H23">
            <v>485539.9199999999</v>
          </cell>
          <cell r="I23">
            <v>82.69858291320342</v>
          </cell>
          <cell r="J23">
            <v>-101580.08000000007</v>
          </cell>
          <cell r="K23">
            <v>104.30764568463732</v>
          </cell>
          <cell r="L23">
            <v>108810.56999999983</v>
          </cell>
        </row>
        <row r="24">
          <cell r="B24">
            <v>44969480</v>
          </cell>
          <cell r="C24">
            <v>12948134</v>
          </cell>
          <cell r="D24">
            <v>2387424</v>
          </cell>
          <cell r="G24">
            <v>14834138.39</v>
          </cell>
          <cell r="H24">
            <v>2333218.6400000006</v>
          </cell>
          <cell r="I24">
            <v>97.72954615518653</v>
          </cell>
          <cell r="J24">
            <v>-54205.359999999404</v>
          </cell>
          <cell r="K24">
            <v>114.56583929390906</v>
          </cell>
          <cell r="L24">
            <v>1886004.3900000006</v>
          </cell>
        </row>
        <row r="25">
          <cell r="B25">
            <v>119701400</v>
          </cell>
          <cell r="C25">
            <v>40725571</v>
          </cell>
          <cell r="D25">
            <v>8548979</v>
          </cell>
          <cell r="G25">
            <v>40548451.4</v>
          </cell>
          <cell r="H25">
            <v>8331026.439999998</v>
          </cell>
          <cell r="I25">
            <v>97.45054280750949</v>
          </cell>
          <cell r="J25">
            <v>-217952.56000000238</v>
          </cell>
          <cell r="K25">
            <v>99.56508995294381</v>
          </cell>
          <cell r="L25">
            <v>-177119.6000000015</v>
          </cell>
        </row>
        <row r="26">
          <cell r="B26">
            <v>66114240</v>
          </cell>
          <cell r="C26">
            <v>19108460</v>
          </cell>
          <cell r="D26">
            <v>3939930</v>
          </cell>
          <cell r="G26">
            <v>21614287.43</v>
          </cell>
          <cell r="H26">
            <v>4277607.75</v>
          </cell>
          <cell r="I26">
            <v>108.57065353952989</v>
          </cell>
          <cell r="J26">
            <v>337677.75</v>
          </cell>
          <cell r="K26">
            <v>113.11370686073079</v>
          </cell>
          <cell r="L26">
            <v>2505827.4299999997</v>
          </cell>
        </row>
        <row r="27">
          <cell r="B27">
            <v>61600288</v>
          </cell>
          <cell r="C27">
            <v>19213358</v>
          </cell>
          <cell r="D27">
            <v>4005993</v>
          </cell>
          <cell r="G27">
            <v>20219844.81</v>
          </cell>
          <cell r="H27">
            <v>4485257.569999998</v>
          </cell>
          <cell r="I27">
            <v>111.9636896519789</v>
          </cell>
          <cell r="J27">
            <v>479264.56999999844</v>
          </cell>
          <cell r="K27">
            <v>105.2384742427638</v>
          </cell>
          <cell r="L27">
            <v>1006486.8099999987</v>
          </cell>
        </row>
        <row r="28">
          <cell r="B28">
            <v>88000</v>
          </cell>
          <cell r="C28">
            <v>49760</v>
          </cell>
          <cell r="D28">
            <v>3915</v>
          </cell>
          <cell r="G28">
            <v>35970.81000000001</v>
          </cell>
          <cell r="H28">
            <v>-13468.259999999987</v>
          </cell>
          <cell r="I28">
            <v>-344.0168582375476</v>
          </cell>
          <cell r="J28">
            <v>-17383.259999999987</v>
          </cell>
          <cell r="K28">
            <v>72.28860530546626</v>
          </cell>
          <cell r="L28">
            <v>-13789.189999999988</v>
          </cell>
        </row>
        <row r="29">
          <cell r="B29">
            <v>166107525</v>
          </cell>
          <cell r="C29">
            <v>66809740</v>
          </cell>
          <cell r="D29">
            <v>14098946</v>
          </cell>
          <cell r="G29">
            <v>68401632.91</v>
          </cell>
          <cell r="H29">
            <v>13457992.93</v>
          </cell>
          <cell r="I29">
            <v>95.45389371659412</v>
          </cell>
          <cell r="J29">
            <v>-640953.0700000003</v>
          </cell>
          <cell r="K29">
            <v>102.3827257971667</v>
          </cell>
          <cell r="L29">
            <v>1591892.9099999964</v>
          </cell>
        </row>
        <row r="30">
          <cell r="B30">
            <v>45381306</v>
          </cell>
          <cell r="C30">
            <v>12215609</v>
          </cell>
          <cell r="D30">
            <v>2569125</v>
          </cell>
          <cell r="G30">
            <v>14221736.95</v>
          </cell>
          <cell r="H30">
            <v>2294610.7299999986</v>
          </cell>
          <cell r="I30">
            <v>89.31487296258447</v>
          </cell>
          <cell r="J30">
            <v>-274514.2700000014</v>
          </cell>
          <cell r="K30">
            <v>116.42266013917111</v>
          </cell>
          <cell r="L30">
            <v>2006127.9499999993</v>
          </cell>
        </row>
        <row r="31">
          <cell r="B31">
            <v>39220529</v>
          </cell>
          <cell r="C31">
            <v>11083652</v>
          </cell>
          <cell r="D31">
            <v>1861834</v>
          </cell>
          <cell r="G31">
            <v>11158555.15</v>
          </cell>
          <cell r="H31">
            <v>1936737.120000001</v>
          </cell>
          <cell r="I31">
            <v>104.02308261638797</v>
          </cell>
          <cell r="J31">
            <v>74903.12000000104</v>
          </cell>
          <cell r="K31">
            <v>100.6757984642607</v>
          </cell>
          <cell r="L31">
            <v>74903.15000000037</v>
          </cell>
        </row>
        <row r="32">
          <cell r="B32">
            <v>37871829</v>
          </cell>
          <cell r="C32">
            <v>12583914</v>
          </cell>
          <cell r="D32">
            <v>2960903</v>
          </cell>
          <cell r="G32">
            <v>12778880.59</v>
          </cell>
          <cell r="H32">
            <v>2156406.9800000004</v>
          </cell>
          <cell r="I32">
            <v>72.82936928362734</v>
          </cell>
          <cell r="J32">
            <v>-804496.0199999996</v>
          </cell>
          <cell r="K32">
            <v>101.54933186924195</v>
          </cell>
          <cell r="L32">
            <v>194966.58999999985</v>
          </cell>
        </row>
        <row r="33">
          <cell r="B33">
            <v>64693265</v>
          </cell>
          <cell r="C33">
            <v>19379220</v>
          </cell>
          <cell r="D33">
            <v>4179932</v>
          </cell>
          <cell r="G33">
            <v>21804114.57</v>
          </cell>
          <cell r="H33">
            <v>3888900.490000002</v>
          </cell>
          <cell r="I33">
            <v>93.037410417203</v>
          </cell>
          <cell r="J33">
            <v>-291031.5099999979</v>
          </cell>
          <cell r="K33">
            <v>112.51285949589303</v>
          </cell>
          <cell r="L33">
            <v>2424894.5700000003</v>
          </cell>
        </row>
        <row r="34">
          <cell r="B34">
            <v>252000</v>
          </cell>
          <cell r="C34">
            <v>90900</v>
          </cell>
          <cell r="D34">
            <v>19500</v>
          </cell>
          <cell r="G34">
            <v>176412.65</v>
          </cell>
          <cell r="H34">
            <v>4218.739999999991</v>
          </cell>
          <cell r="I34">
            <v>21.634564102564056</v>
          </cell>
          <cell r="J34">
            <v>-15281.26000000001</v>
          </cell>
          <cell r="K34">
            <v>194.07332233223323</v>
          </cell>
          <cell r="L34">
            <v>85512.65</v>
          </cell>
        </row>
        <row r="35">
          <cell r="B35">
            <v>7775400</v>
          </cell>
          <cell r="C35">
            <v>2280333</v>
          </cell>
          <cell r="D35">
            <v>546690</v>
          </cell>
          <cell r="G35">
            <v>2206494.15</v>
          </cell>
          <cell r="H35">
            <v>314432.20999999996</v>
          </cell>
          <cell r="I35">
            <v>57.51563225959867</v>
          </cell>
          <cell r="J35">
            <v>-232257.79000000004</v>
          </cell>
          <cell r="K35">
            <v>96.76192687646935</v>
          </cell>
          <cell r="L35">
            <v>-73838.8500000001</v>
          </cell>
        </row>
        <row r="36">
          <cell r="B36">
            <v>15969215</v>
          </cell>
          <cell r="C36">
            <v>4948825</v>
          </cell>
          <cell r="D36">
            <v>912238</v>
          </cell>
          <cell r="G36">
            <v>5009246.61</v>
          </cell>
          <cell r="H36">
            <v>680180.4100000001</v>
          </cell>
          <cell r="I36">
            <v>74.56172731238998</v>
          </cell>
          <cell r="J36">
            <v>-232057.58999999985</v>
          </cell>
          <cell r="K36">
            <v>101.22092840219649</v>
          </cell>
          <cell r="L36">
            <v>60421.610000000335</v>
          </cell>
        </row>
        <row r="37">
          <cell r="B37">
            <v>42440358</v>
          </cell>
          <cell r="C37">
            <v>15322479</v>
          </cell>
          <cell r="D37">
            <v>3449020</v>
          </cell>
          <cell r="G37">
            <v>15232745.77</v>
          </cell>
          <cell r="H37">
            <v>2685412.9299999997</v>
          </cell>
          <cell r="I37">
            <v>77.86017274472168</v>
          </cell>
          <cell r="J37">
            <v>-763607.0700000003</v>
          </cell>
          <cell r="K37">
            <v>99.41436871931755</v>
          </cell>
          <cell r="L37">
            <v>-89733.23000000045</v>
          </cell>
        </row>
        <row r="38">
          <cell r="B38">
            <v>21001547</v>
          </cell>
          <cell r="C38">
            <v>7008612</v>
          </cell>
          <cell r="D38">
            <v>1472125</v>
          </cell>
          <cell r="G38">
            <v>7586393.27</v>
          </cell>
          <cell r="H38">
            <v>1432843.0199999996</v>
          </cell>
          <cell r="I38">
            <v>97.33161382355435</v>
          </cell>
          <cell r="J38">
            <v>-39281.98000000045</v>
          </cell>
          <cell r="K38">
            <v>108.24387582020518</v>
          </cell>
          <cell r="L38">
            <v>577781.2699999996</v>
          </cell>
        </row>
        <row r="39">
          <cell r="B39">
            <v>19072094</v>
          </cell>
          <cell r="C39">
            <v>5673083</v>
          </cell>
          <cell r="D39">
            <v>1098383</v>
          </cell>
          <cell r="G39">
            <v>5759783.45</v>
          </cell>
          <cell r="H39">
            <v>923110.1900000004</v>
          </cell>
          <cell r="I39">
            <v>84.04265087860978</v>
          </cell>
          <cell r="J39">
            <v>-175272.8099999996</v>
          </cell>
          <cell r="K39">
            <v>101.52827748157395</v>
          </cell>
          <cell r="L39">
            <v>86700.45000000019</v>
          </cell>
        </row>
        <row r="40">
          <cell r="B40">
            <v>16826730</v>
          </cell>
          <cell r="C40">
            <v>4504560</v>
          </cell>
          <cell r="D40">
            <v>684616</v>
          </cell>
          <cell r="G40">
            <v>6570878.81</v>
          </cell>
          <cell r="H40">
            <v>893782.0599999996</v>
          </cell>
          <cell r="I40">
            <v>130.55231837993847</v>
          </cell>
          <cell r="J40">
            <v>209166.0599999996</v>
          </cell>
          <cell r="K40">
            <v>145.8717124425027</v>
          </cell>
          <cell r="L40">
            <v>2066318.8099999996</v>
          </cell>
        </row>
        <row r="41">
          <cell r="B41">
            <v>18403480</v>
          </cell>
          <cell r="C41">
            <v>9791192</v>
          </cell>
          <cell r="D41">
            <v>2518823</v>
          </cell>
          <cell r="G41">
            <v>10232323.64</v>
          </cell>
          <cell r="H41">
            <v>1263542.2700000014</v>
          </cell>
          <cell r="I41">
            <v>50.1639960410081</v>
          </cell>
          <cell r="J41">
            <v>-1255280.7299999986</v>
          </cell>
          <cell r="K41">
            <v>104.50539260184051</v>
          </cell>
          <cell r="L41">
            <v>441131.6400000006</v>
          </cell>
        </row>
        <row r="42">
          <cell r="B42">
            <v>27766097</v>
          </cell>
          <cell r="C42">
            <v>11023905</v>
          </cell>
          <cell r="D42">
            <v>2039636</v>
          </cell>
          <cell r="G42">
            <v>11782197.87</v>
          </cell>
          <cell r="H42">
            <v>2341731.5199999996</v>
          </cell>
          <cell r="I42">
            <v>114.81124671264871</v>
          </cell>
          <cell r="J42">
            <v>302095.51999999955</v>
          </cell>
          <cell r="K42">
            <v>106.87862304691487</v>
          </cell>
          <cell r="L42">
            <v>758292.8699999992</v>
          </cell>
        </row>
        <row r="43">
          <cell r="B43">
            <v>50187500</v>
          </cell>
          <cell r="C43">
            <v>18161044</v>
          </cell>
          <cell r="D43">
            <v>4471044</v>
          </cell>
          <cell r="G43">
            <v>18469998.3</v>
          </cell>
          <cell r="H43">
            <v>3978683.2300000004</v>
          </cell>
          <cell r="I43">
            <v>88.98778965270752</v>
          </cell>
          <cell r="J43">
            <v>-492360.76999999955</v>
          </cell>
          <cell r="K43">
            <v>101.70119239841058</v>
          </cell>
          <cell r="L43">
            <v>308954.30000000075</v>
          </cell>
        </row>
        <row r="44">
          <cell r="B44">
            <v>27068682</v>
          </cell>
          <cell r="C44">
            <v>10384331</v>
          </cell>
          <cell r="D44">
            <v>3584231</v>
          </cell>
          <cell r="G44">
            <v>8515769.08</v>
          </cell>
          <cell r="H44">
            <v>1523438.3899999997</v>
          </cell>
          <cell r="I44">
            <v>42.503911996743504</v>
          </cell>
          <cell r="J44">
            <v>-2060792.6100000003</v>
          </cell>
          <cell r="K44">
            <v>82.00594799992412</v>
          </cell>
          <cell r="L44">
            <v>-1868561.92</v>
          </cell>
        </row>
        <row r="45">
          <cell r="B45">
            <v>23173800</v>
          </cell>
          <cell r="C45">
            <v>8753786</v>
          </cell>
          <cell r="D45">
            <v>1824377</v>
          </cell>
          <cell r="G45">
            <v>10126597.27</v>
          </cell>
          <cell r="H45">
            <v>1783745.5099999998</v>
          </cell>
          <cell r="I45">
            <v>97.77285670670042</v>
          </cell>
          <cell r="J45">
            <v>-40631.49000000022</v>
          </cell>
          <cell r="K45">
            <v>115.6824860694561</v>
          </cell>
          <cell r="L45">
            <v>1372811.2699999996</v>
          </cell>
        </row>
        <row r="46">
          <cell r="B46">
            <v>8330282</v>
          </cell>
          <cell r="C46">
            <v>3384613</v>
          </cell>
          <cell r="D46">
            <v>755182</v>
          </cell>
          <cell r="G46">
            <v>3399371.9</v>
          </cell>
          <cell r="H46">
            <v>490367.81000000006</v>
          </cell>
          <cell r="I46">
            <v>64.93372590978069</v>
          </cell>
          <cell r="J46">
            <v>-264814.18999999994</v>
          </cell>
          <cell r="K46">
            <v>100.4360587163141</v>
          </cell>
          <cell r="L46">
            <v>14758.899999999907</v>
          </cell>
        </row>
        <row r="47">
          <cell r="B47">
            <v>9297400</v>
          </cell>
          <cell r="C47">
            <v>2517990</v>
          </cell>
          <cell r="D47">
            <v>565646</v>
          </cell>
          <cell r="G47">
            <v>3062150.09</v>
          </cell>
          <cell r="H47">
            <v>693881.3599999999</v>
          </cell>
          <cell r="I47">
            <v>122.6706031687663</v>
          </cell>
          <cell r="J47">
            <v>128235.35999999987</v>
          </cell>
          <cell r="K47">
            <v>121.6108916238746</v>
          </cell>
          <cell r="L47">
            <v>544160.0899999999</v>
          </cell>
        </row>
        <row r="48">
          <cell r="B48">
            <v>10646930</v>
          </cell>
          <cell r="C48">
            <v>3248575</v>
          </cell>
          <cell r="D48">
            <v>600463</v>
          </cell>
          <cell r="G48">
            <v>3345159.07</v>
          </cell>
          <cell r="H48">
            <v>593390.8699999996</v>
          </cell>
          <cell r="I48">
            <v>98.82222051983214</v>
          </cell>
          <cell r="J48">
            <v>-7072.130000000354</v>
          </cell>
          <cell r="K48">
            <v>102.9731211377296</v>
          </cell>
          <cell r="L48">
            <v>96584.06999999983</v>
          </cell>
        </row>
        <row r="49">
          <cell r="B49">
            <v>25800600</v>
          </cell>
          <cell r="C49">
            <v>6795910</v>
          </cell>
          <cell r="D49">
            <v>1415900</v>
          </cell>
          <cell r="G49">
            <v>8231562.69</v>
          </cell>
          <cell r="H49">
            <v>1533203.1400000006</v>
          </cell>
          <cell r="I49">
            <v>108.28470513454344</v>
          </cell>
          <cell r="J49">
            <v>117303.1400000006</v>
          </cell>
          <cell r="K49">
            <v>121.12524577282512</v>
          </cell>
          <cell r="L49">
            <v>1435652.6900000004</v>
          </cell>
        </row>
        <row r="50">
          <cell r="B50">
            <v>10680400</v>
          </cell>
          <cell r="C50">
            <v>3328651</v>
          </cell>
          <cell r="D50">
            <v>692409</v>
          </cell>
          <cell r="G50">
            <v>3365891.42</v>
          </cell>
          <cell r="H50">
            <v>470377.0499999998</v>
          </cell>
          <cell r="I50">
            <v>67.93341074422773</v>
          </cell>
          <cell r="J50">
            <v>-222031.9500000002</v>
          </cell>
          <cell r="K50">
            <v>101.11878415610407</v>
          </cell>
          <cell r="L50">
            <v>37240.419999999925</v>
          </cell>
        </row>
        <row r="51">
          <cell r="B51">
            <v>7754200</v>
          </cell>
          <cell r="C51">
            <v>2600030</v>
          </cell>
          <cell r="D51">
            <v>486950</v>
          </cell>
          <cell r="G51">
            <v>3096632.71</v>
          </cell>
          <cell r="H51">
            <v>418371.21999999974</v>
          </cell>
          <cell r="I51">
            <v>85.91666906253204</v>
          </cell>
          <cell r="J51">
            <v>-68578.78000000026</v>
          </cell>
          <cell r="K51">
            <v>119.09988384749406</v>
          </cell>
          <cell r="L51">
            <v>496602.70999999996</v>
          </cell>
        </row>
        <row r="52">
          <cell r="B52">
            <v>46904100</v>
          </cell>
          <cell r="C52">
            <v>16494700</v>
          </cell>
          <cell r="D52">
            <v>3915000</v>
          </cell>
          <cell r="G52">
            <v>19552927.2</v>
          </cell>
          <cell r="H52">
            <v>3907201.209999999</v>
          </cell>
          <cell r="I52">
            <v>99.80079719029372</v>
          </cell>
          <cell r="J52">
            <v>-7798.790000000969</v>
          </cell>
          <cell r="K52">
            <v>118.54066578961726</v>
          </cell>
          <cell r="L52">
            <v>3058227.1999999993</v>
          </cell>
        </row>
        <row r="53">
          <cell r="B53">
            <v>60772900</v>
          </cell>
          <cell r="C53">
            <v>22201539</v>
          </cell>
          <cell r="D53">
            <v>4695069</v>
          </cell>
          <cell r="G53">
            <v>23901190.14</v>
          </cell>
          <cell r="H53">
            <v>4850692.260000002</v>
          </cell>
          <cell r="I53">
            <v>103.31461071179149</v>
          </cell>
          <cell r="J53">
            <v>155623.26000000164</v>
          </cell>
          <cell r="K53">
            <v>107.65555550000386</v>
          </cell>
          <cell r="L53">
            <v>1699651.1400000006</v>
          </cell>
        </row>
        <row r="54">
          <cell r="B54">
            <v>33594630</v>
          </cell>
          <cell r="C54">
            <v>9265880</v>
          </cell>
          <cell r="D54">
            <v>2220030</v>
          </cell>
          <cell r="G54">
            <v>11447863.65</v>
          </cell>
          <cell r="H54">
            <v>1881371.5899999999</v>
          </cell>
          <cell r="I54">
            <v>84.745322810953</v>
          </cell>
          <cell r="J54">
            <v>-338658.41000000015</v>
          </cell>
          <cell r="K54">
            <v>123.54858523961028</v>
          </cell>
          <cell r="L54">
            <v>2181983.6500000004</v>
          </cell>
        </row>
        <row r="55">
          <cell r="B55">
            <v>58788000</v>
          </cell>
          <cell r="C55">
            <v>15294303</v>
          </cell>
          <cell r="D55">
            <v>4601462</v>
          </cell>
          <cell r="G55">
            <v>22040296.36</v>
          </cell>
          <cell r="H55">
            <v>3383203.870000001</v>
          </cell>
          <cell r="I55">
            <v>73.52454219984867</v>
          </cell>
          <cell r="J55">
            <v>-1218258.129999999</v>
          </cell>
          <cell r="K55">
            <v>144.10788356945721</v>
          </cell>
          <cell r="L55">
            <v>6745993.359999999</v>
          </cell>
        </row>
        <row r="56">
          <cell r="B56">
            <v>67346670</v>
          </cell>
          <cell r="C56">
            <v>24701665</v>
          </cell>
          <cell r="D56">
            <v>5622460</v>
          </cell>
          <cell r="G56">
            <v>26136964.77</v>
          </cell>
          <cell r="H56">
            <v>4879063.98</v>
          </cell>
          <cell r="I56">
            <v>86.77810033330607</v>
          </cell>
          <cell r="J56">
            <v>-743396.0199999996</v>
          </cell>
          <cell r="K56">
            <v>105.8105385608622</v>
          </cell>
          <cell r="L56">
            <v>1435299.7699999996</v>
          </cell>
        </row>
        <row r="57">
          <cell r="B57">
            <v>11259375</v>
          </cell>
          <cell r="C57">
            <v>3596460</v>
          </cell>
          <cell r="D57">
            <v>777044</v>
          </cell>
          <cell r="G57">
            <v>3689040.39</v>
          </cell>
          <cell r="H57">
            <v>664592.6200000001</v>
          </cell>
          <cell r="I57">
            <v>85.52831242503643</v>
          </cell>
          <cell r="J57">
            <v>-112451.37999999989</v>
          </cell>
          <cell r="K57">
            <v>102.57420880532524</v>
          </cell>
          <cell r="L57">
            <v>92580.39000000013</v>
          </cell>
        </row>
        <row r="58">
          <cell r="B58">
            <v>46365192</v>
          </cell>
          <cell r="C58">
            <v>17512613</v>
          </cell>
          <cell r="D58">
            <v>3674077</v>
          </cell>
          <cell r="G58">
            <v>20954911.02</v>
          </cell>
          <cell r="H58">
            <v>4590968.18</v>
          </cell>
          <cell r="I58">
            <v>124.95568764617614</v>
          </cell>
          <cell r="J58">
            <v>916891.1799999997</v>
          </cell>
          <cell r="K58">
            <v>119.6561074009915</v>
          </cell>
          <cell r="L58">
            <v>3442298.0199999996</v>
          </cell>
        </row>
        <row r="59">
          <cell r="B59">
            <v>12324400</v>
          </cell>
          <cell r="C59">
            <v>4435120</v>
          </cell>
          <cell r="D59">
            <v>1192024</v>
          </cell>
          <cell r="G59">
            <v>4291561.62</v>
          </cell>
          <cell r="H59">
            <v>561256.0900000003</v>
          </cell>
          <cell r="I59">
            <v>47.084294443736056</v>
          </cell>
          <cell r="J59">
            <v>-630767.9099999997</v>
          </cell>
          <cell r="K59">
            <v>96.76314552932051</v>
          </cell>
          <cell r="L59">
            <v>-143558.3799999999</v>
          </cell>
        </row>
        <row r="60">
          <cell r="B60">
            <v>14084510</v>
          </cell>
          <cell r="C60">
            <v>3520110</v>
          </cell>
          <cell r="D60">
            <v>945810</v>
          </cell>
          <cell r="G60">
            <v>5517065.65</v>
          </cell>
          <cell r="H60">
            <v>1164108.1100000003</v>
          </cell>
          <cell r="I60">
            <v>123.08054577557863</v>
          </cell>
          <cell r="J60">
            <v>218298.11000000034</v>
          </cell>
          <cell r="K60">
            <v>156.72992179221674</v>
          </cell>
          <cell r="L60">
            <v>1996955.6500000004</v>
          </cell>
        </row>
        <row r="61">
          <cell r="B61">
            <v>10990554</v>
          </cell>
          <cell r="C61">
            <v>2783440</v>
          </cell>
          <cell r="D61">
            <v>533239</v>
          </cell>
          <cell r="G61">
            <v>3010596</v>
          </cell>
          <cell r="H61">
            <v>646138.54</v>
          </cell>
          <cell r="I61">
            <v>121.17240861977463</v>
          </cell>
          <cell r="J61">
            <v>112899.54000000004</v>
          </cell>
          <cell r="K61">
            <v>108.1609806570287</v>
          </cell>
          <cell r="L61">
            <v>227156</v>
          </cell>
        </row>
        <row r="62">
          <cell r="B62">
            <v>10378820</v>
          </cell>
          <cell r="C62">
            <v>2733100</v>
          </cell>
          <cell r="D62">
            <v>512200</v>
          </cell>
          <cell r="G62">
            <v>2855450.51</v>
          </cell>
          <cell r="H62">
            <v>435216.3299999996</v>
          </cell>
          <cell r="I62">
            <v>84.96999804763756</v>
          </cell>
          <cell r="J62">
            <v>-76983.67000000039</v>
          </cell>
          <cell r="K62">
            <v>104.47662032124694</v>
          </cell>
          <cell r="L62">
            <v>122350.50999999978</v>
          </cell>
        </row>
        <row r="63">
          <cell r="B63">
            <v>8465282</v>
          </cell>
          <cell r="C63">
            <v>1871268</v>
          </cell>
          <cell r="D63">
            <v>272191</v>
          </cell>
          <cell r="G63">
            <v>2871249.82</v>
          </cell>
          <cell r="H63">
            <v>476518.85999999987</v>
          </cell>
          <cell r="I63">
            <v>175.06782369733014</v>
          </cell>
          <cell r="J63">
            <v>204327.85999999987</v>
          </cell>
          <cell r="K63">
            <v>153.4387281778986</v>
          </cell>
          <cell r="L63">
            <v>999981.8199999998</v>
          </cell>
        </row>
        <row r="64">
          <cell r="B64">
            <v>12016455</v>
          </cell>
          <cell r="C64">
            <v>3597375</v>
          </cell>
          <cell r="D64">
            <v>835340</v>
          </cell>
          <cell r="G64">
            <v>5006170.84</v>
          </cell>
          <cell r="H64">
            <v>684213.0899999999</v>
          </cell>
          <cell r="I64">
            <v>81.90833552804844</v>
          </cell>
          <cell r="J64">
            <v>-151126.91000000015</v>
          </cell>
          <cell r="K64">
            <v>139.16177323743005</v>
          </cell>
          <cell r="L64">
            <v>1408795.8399999999</v>
          </cell>
        </row>
        <row r="65">
          <cell r="B65">
            <v>10633820</v>
          </cell>
          <cell r="C65">
            <v>2932500</v>
          </cell>
          <cell r="D65">
            <v>447230</v>
          </cell>
          <cell r="G65">
            <v>3297314.11</v>
          </cell>
          <cell r="H65">
            <v>476265.48999999976</v>
          </cell>
          <cell r="I65">
            <v>106.49229479238865</v>
          </cell>
          <cell r="J65">
            <v>29035.489999999758</v>
          </cell>
          <cell r="K65">
            <v>112.44037885763001</v>
          </cell>
          <cell r="L65">
            <v>364814.10999999987</v>
          </cell>
        </row>
        <row r="66">
          <cell r="B66">
            <v>28435044</v>
          </cell>
          <cell r="C66">
            <v>8903143</v>
          </cell>
          <cell r="D66">
            <v>1938084</v>
          </cell>
          <cell r="G66">
            <v>10716370.01</v>
          </cell>
          <cell r="H66">
            <v>2126086.7699999996</v>
          </cell>
          <cell r="I66">
            <v>109.70044487235846</v>
          </cell>
          <cell r="J66">
            <v>188002.76999999955</v>
          </cell>
          <cell r="K66">
            <v>120.36614496700773</v>
          </cell>
          <cell r="L66">
            <v>1813227.0099999998</v>
          </cell>
        </row>
        <row r="67">
          <cell r="B67">
            <v>44835300</v>
          </cell>
          <cell r="C67">
            <v>18331562</v>
          </cell>
          <cell r="D67">
            <v>3225958</v>
          </cell>
          <cell r="G67">
            <v>19083558.96</v>
          </cell>
          <cell r="H67">
            <v>3727479.290000001</v>
          </cell>
          <cell r="I67">
            <v>115.54642961873654</v>
          </cell>
          <cell r="J67">
            <v>501521.29000000097</v>
          </cell>
          <cell r="K67">
            <v>104.1021979469071</v>
          </cell>
          <cell r="L67">
            <v>751996.9600000009</v>
          </cell>
        </row>
        <row r="68">
          <cell r="B68">
            <v>81405890</v>
          </cell>
          <cell r="C68">
            <v>25149309</v>
          </cell>
          <cell r="D68">
            <v>4948619</v>
          </cell>
          <cell r="G68">
            <v>26006697.72</v>
          </cell>
          <cell r="H68">
            <v>4611610.359999999</v>
          </cell>
          <cell r="I68">
            <v>93.18984468192035</v>
          </cell>
          <cell r="J68">
            <v>-337008.6400000006</v>
          </cell>
          <cell r="K68">
            <v>103.40919394644202</v>
          </cell>
          <cell r="L68">
            <v>857388.7199999988</v>
          </cell>
        </row>
        <row r="69">
          <cell r="B69">
            <v>14752300</v>
          </cell>
          <cell r="C69">
            <v>5318500</v>
          </cell>
          <cell r="D69">
            <v>1199200</v>
          </cell>
          <cell r="G69">
            <v>5549159.58</v>
          </cell>
          <cell r="H69">
            <v>1344188.2000000002</v>
          </cell>
          <cell r="I69">
            <v>112.0904102735157</v>
          </cell>
          <cell r="J69">
            <v>144988.2000000002</v>
          </cell>
          <cell r="K69">
            <v>104.33692920936355</v>
          </cell>
          <cell r="L69">
            <v>230659.58000000007</v>
          </cell>
        </row>
        <row r="70">
          <cell r="B70">
            <v>6871900</v>
          </cell>
          <cell r="C70">
            <v>2505630</v>
          </cell>
          <cell r="D70">
            <v>726080</v>
          </cell>
          <cell r="G70">
            <v>2414961.87</v>
          </cell>
          <cell r="H70">
            <v>359771.5</v>
          </cell>
          <cell r="I70">
            <v>49.54984299250771</v>
          </cell>
          <cell r="J70">
            <v>-366308.5</v>
          </cell>
          <cell r="K70">
            <v>96.3814238335269</v>
          </cell>
          <cell r="L70">
            <v>-90668.12999999989</v>
          </cell>
        </row>
        <row r="71">
          <cell r="B71">
            <v>6901685</v>
          </cell>
          <cell r="C71">
            <v>1805438</v>
          </cell>
          <cell r="D71">
            <v>570388</v>
          </cell>
          <cell r="G71">
            <v>1569746.01</v>
          </cell>
          <cell r="H71">
            <v>330056.3600000001</v>
          </cell>
          <cell r="I71">
            <v>57.86523559401672</v>
          </cell>
          <cell r="J71">
            <v>-240331.6399999999</v>
          </cell>
          <cell r="K71">
            <v>86.94543983232877</v>
          </cell>
          <cell r="L71">
            <v>-235691.99</v>
          </cell>
        </row>
        <row r="72">
          <cell r="B72">
            <v>10075104584</v>
          </cell>
          <cell r="C72">
            <v>3941373413</v>
          </cell>
          <cell r="D72">
            <v>913180788</v>
          </cell>
          <cell r="G72">
            <v>4177466031.8300004</v>
          </cell>
          <cell r="H72">
            <v>911605749.01</v>
          </cell>
          <cell r="I72">
            <v>99.82752166814092</v>
          </cell>
          <cell r="J72">
            <v>-1575038.9899999395</v>
          </cell>
          <cell r="K72">
            <v>105.9901104029191</v>
          </cell>
          <cell r="L72">
            <v>236092618.82999995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7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K65" sqref="K6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30.05.2018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30.05.2018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травень</v>
      </c>
      <c r="E8" s="16" t="s">
        <v>10</v>
      </c>
      <c r="F8" s="21" t="str">
        <f>'[1]вспомогат'!H8</f>
        <v>за травень</v>
      </c>
      <c r="G8" s="22" t="str">
        <f>'[1]вспомогат'!I8</f>
        <v>за травень</v>
      </c>
      <c r="H8" s="23"/>
      <c r="I8" s="22" t="str">
        <f>'[1]вспомогат'!K8</f>
        <v>за 5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798413549</v>
      </c>
      <c r="D10" s="33">
        <f>'[1]вспомогат'!D10</f>
        <v>272447409</v>
      </c>
      <c r="E10" s="33">
        <f>'[1]вспомогат'!G10</f>
        <v>812072801.89</v>
      </c>
      <c r="F10" s="33">
        <f>'[1]вспомогат'!H10</f>
        <v>218457617.14999998</v>
      </c>
      <c r="G10" s="34">
        <f>'[1]вспомогат'!I10</f>
        <v>80.18340785542209</v>
      </c>
      <c r="H10" s="35">
        <f>'[1]вспомогат'!J10</f>
        <v>-53989791.850000024</v>
      </c>
      <c r="I10" s="36">
        <f>'[1]вспомогат'!K10</f>
        <v>101.71079923519683</v>
      </c>
      <c r="J10" s="37">
        <f>'[1]вспомогат'!L10</f>
        <v>13659252.889999986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1846455000</v>
      </c>
      <c r="D12" s="38">
        <f>'[1]вспомогат'!D11</f>
        <v>366400000</v>
      </c>
      <c r="E12" s="33">
        <f>'[1]вспомогат'!G11</f>
        <v>1952694810.77</v>
      </c>
      <c r="F12" s="38">
        <f>'[1]вспомогат'!H11</f>
        <v>418467874.6500001</v>
      </c>
      <c r="G12" s="39">
        <f>'[1]вспомогат'!I11</f>
        <v>114.21066447871182</v>
      </c>
      <c r="H12" s="35">
        <f>'[1]вспомогат'!J11</f>
        <v>52067874.650000095</v>
      </c>
      <c r="I12" s="36">
        <f>'[1]вспомогат'!K11</f>
        <v>105.75371784148544</v>
      </c>
      <c r="J12" s="37">
        <f>'[1]вспомогат'!L11</f>
        <v>106239810.76999998</v>
      </c>
    </row>
    <row r="13" spans="1:10" ht="12.75">
      <c r="A13" s="32" t="s">
        <v>15</v>
      </c>
      <c r="B13" s="33">
        <f>'[1]вспомогат'!B12</f>
        <v>390303510</v>
      </c>
      <c r="C13" s="33">
        <f>'[1]вспомогат'!C12</f>
        <v>146885983</v>
      </c>
      <c r="D13" s="38">
        <f>'[1]вспомогат'!D12</f>
        <v>33971163</v>
      </c>
      <c r="E13" s="33">
        <f>'[1]вспомогат'!G12</f>
        <v>157908793.88</v>
      </c>
      <c r="F13" s="38">
        <f>'[1]вспомогат'!H12</f>
        <v>31977511.989999995</v>
      </c>
      <c r="G13" s="39">
        <f>'[1]вспомогат'!I12</f>
        <v>94.13134307471309</v>
      </c>
      <c r="H13" s="35">
        <f>'[1]вспомогат'!J12</f>
        <v>-1993651.0100000054</v>
      </c>
      <c r="I13" s="36">
        <f>'[1]вспомогат'!K12</f>
        <v>107.5043313561104</v>
      </c>
      <c r="J13" s="37">
        <f>'[1]вспомогат'!L12</f>
        <v>11022810.879999995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215495150</v>
      </c>
      <c r="D14" s="38">
        <f>'[1]вспомогат'!D13</f>
        <v>40861975</v>
      </c>
      <c r="E14" s="33">
        <f>'[1]вспомогат'!G13</f>
        <v>231815752.2</v>
      </c>
      <c r="F14" s="38">
        <f>'[1]вспомогат'!H13</f>
        <v>43754065.75</v>
      </c>
      <c r="G14" s="39">
        <f>'[1]вспомогат'!I13</f>
        <v>107.07770671877705</v>
      </c>
      <c r="H14" s="35">
        <f>'[1]вспомогат'!J13</f>
        <v>2892090.75</v>
      </c>
      <c r="I14" s="36">
        <f>'[1]вспомогат'!K13</f>
        <v>107.57353573850735</v>
      </c>
      <c r="J14" s="37">
        <f>'[1]вспомогат'!L13</f>
        <v>16320602.199999988</v>
      </c>
    </row>
    <row r="15" spans="1:10" ht="12.75">
      <c r="A15" s="32" t="s">
        <v>17</v>
      </c>
      <c r="B15" s="33">
        <f>'[1]вспомогат'!B14</f>
        <v>529300000</v>
      </c>
      <c r="C15" s="33">
        <f>'[1]вспомогат'!C14</f>
        <v>205402000</v>
      </c>
      <c r="D15" s="38">
        <f>'[1]вспомогат'!D14</f>
        <v>40674000</v>
      </c>
      <c r="E15" s="33">
        <f>'[1]вспомогат'!G14</f>
        <v>215556785.76</v>
      </c>
      <c r="F15" s="38">
        <f>'[1]вспомогат'!H14</f>
        <v>44127325.53999999</v>
      </c>
      <c r="G15" s="39">
        <f>'[1]вспомогат'!I14</f>
        <v>108.49025308550915</v>
      </c>
      <c r="H15" s="35">
        <f>'[1]вспомогат'!J14</f>
        <v>3453325.5399999917</v>
      </c>
      <c r="I15" s="36">
        <f>'[1]вспомогат'!K14</f>
        <v>104.94385924187691</v>
      </c>
      <c r="J15" s="37">
        <f>'[1]вспомогат'!L14</f>
        <v>10154785.75999999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30069200</v>
      </c>
      <c r="D16" s="38">
        <f>'[1]вспомогат'!D15</f>
        <v>6047100</v>
      </c>
      <c r="E16" s="33">
        <f>'[1]вспомогат'!G15</f>
        <v>30498547.74</v>
      </c>
      <c r="F16" s="38">
        <f>'[1]вспомогат'!H15</f>
        <v>6121914.239999998</v>
      </c>
      <c r="G16" s="39">
        <f>'[1]вспомогат'!I15</f>
        <v>101.23719204246662</v>
      </c>
      <c r="H16" s="35">
        <f>'[1]вспомогат'!J15</f>
        <v>74814.23999999836</v>
      </c>
      <c r="I16" s="36">
        <f>'[1]вспомогат'!K15</f>
        <v>101.42786552352572</v>
      </c>
      <c r="J16" s="37">
        <f>'[1]вспомогат'!L15</f>
        <v>429347.73999999836</v>
      </c>
    </row>
    <row r="17" spans="1:10" ht="18" customHeight="1">
      <c r="A17" s="40" t="s">
        <v>19</v>
      </c>
      <c r="B17" s="41">
        <f>SUM(B12:B16)</f>
        <v>6110269628</v>
      </c>
      <c r="C17" s="41">
        <f>SUM(C12:C16)</f>
        <v>2444307333</v>
      </c>
      <c r="D17" s="41">
        <f>SUM(D12:D16)</f>
        <v>487954238</v>
      </c>
      <c r="E17" s="41">
        <f>SUM(E12:E16)</f>
        <v>2588474690.3499994</v>
      </c>
      <c r="F17" s="41">
        <f>SUM(F12:F16)</f>
        <v>544448692.1700001</v>
      </c>
      <c r="G17" s="42">
        <f>F17/D17*100</f>
        <v>111.57781811703418</v>
      </c>
      <c r="H17" s="41">
        <f>SUM(H12:H16)</f>
        <v>56494454.17000008</v>
      </c>
      <c r="I17" s="43">
        <f>E17/C17*100</f>
        <v>105.8980863577845</v>
      </c>
      <c r="J17" s="41">
        <f>SUM(J12:J16)</f>
        <v>144167357.34999996</v>
      </c>
    </row>
    <row r="18" spans="1:10" ht="20.25" customHeight="1">
      <c r="A18" s="32" t="s">
        <v>20</v>
      </c>
      <c r="B18" s="44">
        <f>'[1]вспомогат'!B16</f>
        <v>43154404</v>
      </c>
      <c r="C18" s="44">
        <f>'[1]вспомогат'!C16</f>
        <v>12706803</v>
      </c>
      <c r="D18" s="45">
        <f>'[1]вспомогат'!D16</f>
        <v>2640163</v>
      </c>
      <c r="E18" s="44">
        <f>'[1]вспомогат'!G16</f>
        <v>14726047.7</v>
      </c>
      <c r="F18" s="45">
        <f>'[1]вспомогат'!H16</f>
        <v>2707786.84</v>
      </c>
      <c r="G18" s="46">
        <f>'[1]вспомогат'!I16</f>
        <v>102.56135094689229</v>
      </c>
      <c r="H18" s="47">
        <f>'[1]вспомогат'!J16</f>
        <v>67623.83999999985</v>
      </c>
      <c r="I18" s="48">
        <f>'[1]вспомогат'!K16</f>
        <v>115.89105221824876</v>
      </c>
      <c r="J18" s="49">
        <f>'[1]вспомогат'!L16</f>
        <v>2019244.6999999993</v>
      </c>
    </row>
    <row r="19" spans="1:10" ht="12.75">
      <c r="A19" s="32" t="s">
        <v>21</v>
      </c>
      <c r="B19" s="33">
        <f>'[1]вспомогат'!B17</f>
        <v>240070822</v>
      </c>
      <c r="C19" s="33">
        <f>'[1]вспомогат'!C17</f>
        <v>85846830</v>
      </c>
      <c r="D19" s="38">
        <f>'[1]вспомогат'!D17</f>
        <v>19030293</v>
      </c>
      <c r="E19" s="33">
        <f>'[1]вспомогат'!G17</f>
        <v>103762279.83</v>
      </c>
      <c r="F19" s="38">
        <f>'[1]вспомогат'!H17</f>
        <v>22062244.92</v>
      </c>
      <c r="G19" s="39">
        <f>'[1]вспомогат'!I17</f>
        <v>115.93223982415826</v>
      </c>
      <c r="H19" s="35">
        <f>'[1]вспомогат'!J17</f>
        <v>3031951.920000002</v>
      </c>
      <c r="I19" s="36">
        <f>'[1]вспомогат'!K17</f>
        <v>120.8690872219743</v>
      </c>
      <c r="J19" s="37">
        <f>'[1]вспомогат'!L17</f>
        <v>17915449.83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35350</v>
      </c>
      <c r="D20" s="38">
        <f>'[1]вспомогат'!D18</f>
        <v>7050</v>
      </c>
      <c r="E20" s="33">
        <f>'[1]вспомогат'!G18</f>
        <v>64120</v>
      </c>
      <c r="F20" s="38">
        <f>'[1]вспомогат'!H18</f>
        <v>7780</v>
      </c>
      <c r="G20" s="39">
        <f>'[1]вспомогат'!I18</f>
        <v>110.35460992907802</v>
      </c>
      <c r="H20" s="35">
        <f>'[1]вспомогат'!J18</f>
        <v>730</v>
      </c>
      <c r="I20" s="36">
        <f>'[1]вспомогат'!K18</f>
        <v>181.3861386138614</v>
      </c>
      <c r="J20" s="37">
        <f>'[1]вспомогат'!L18</f>
        <v>28770</v>
      </c>
    </row>
    <row r="21" spans="1:10" ht="12.75">
      <c r="A21" s="32" t="s">
        <v>23</v>
      </c>
      <c r="B21" s="33">
        <f>'[1]вспомогат'!B19</f>
        <v>5209740</v>
      </c>
      <c r="C21" s="33">
        <f>'[1]вспомогат'!C19</f>
        <v>1030795</v>
      </c>
      <c r="D21" s="38">
        <f>'[1]вспомогат'!D19</f>
        <v>205555</v>
      </c>
      <c r="E21" s="33">
        <f>'[1]вспомогат'!G19</f>
        <v>1682922.73</v>
      </c>
      <c r="F21" s="38">
        <f>'[1]вспомогат'!H19</f>
        <v>230158.8999999999</v>
      </c>
      <c r="G21" s="39">
        <f>'[1]вспомогат'!I19</f>
        <v>111.9694972148573</v>
      </c>
      <c r="H21" s="35">
        <f>'[1]вспомогат'!J19</f>
        <v>24603.899999999907</v>
      </c>
      <c r="I21" s="36">
        <f>'[1]вспомогат'!K19</f>
        <v>163.26454144616534</v>
      </c>
      <c r="J21" s="37">
        <f>'[1]вспомогат'!L19</f>
        <v>652127.73</v>
      </c>
    </row>
    <row r="22" spans="1:10" ht="12.75">
      <c r="A22" s="32" t="s">
        <v>24</v>
      </c>
      <c r="B22" s="33">
        <f>'[1]вспомогат'!B20</f>
        <v>123652539</v>
      </c>
      <c r="C22" s="33">
        <f>'[1]вспомогат'!C20</f>
        <v>40650546</v>
      </c>
      <c r="D22" s="38">
        <f>'[1]вспомогат'!D20</f>
        <v>9076103</v>
      </c>
      <c r="E22" s="33">
        <f>'[1]вспомогат'!G20</f>
        <v>48101037.52</v>
      </c>
      <c r="F22" s="38">
        <f>'[1]вспомогат'!H20</f>
        <v>9881090.490000002</v>
      </c>
      <c r="G22" s="39">
        <f>'[1]вспомогат'!I20</f>
        <v>108.86930756515216</v>
      </c>
      <c r="H22" s="35">
        <f>'[1]вспомогат'!J20</f>
        <v>804987.4900000021</v>
      </c>
      <c r="I22" s="36">
        <f>'[1]вспомогат'!K20</f>
        <v>118.32814624433337</v>
      </c>
      <c r="J22" s="37">
        <f>'[1]вспомогат'!L20</f>
        <v>7450491.520000003</v>
      </c>
    </row>
    <row r="23" spans="1:10" ht="12.75">
      <c r="A23" s="32" t="s">
        <v>25</v>
      </c>
      <c r="B23" s="33">
        <f>'[1]вспомогат'!B21</f>
        <v>27632520</v>
      </c>
      <c r="C23" s="33">
        <f>'[1]вспомогат'!C21</f>
        <v>8164520</v>
      </c>
      <c r="D23" s="38">
        <f>'[1]вспомогат'!D21</f>
        <v>1754960</v>
      </c>
      <c r="E23" s="33">
        <f>'[1]вспомогат'!G21</f>
        <v>11130605.75</v>
      </c>
      <c r="F23" s="38">
        <f>'[1]вспомогат'!H21</f>
        <v>2343631.6500000004</v>
      </c>
      <c r="G23" s="39">
        <f>'[1]вспомогат'!I21</f>
        <v>133.54330867940013</v>
      </c>
      <c r="H23" s="35">
        <f>'[1]вспомогат'!J21</f>
        <v>588671.6500000004</v>
      </c>
      <c r="I23" s="36">
        <f>'[1]вспомогат'!K21</f>
        <v>136.328966675322</v>
      </c>
      <c r="J23" s="37">
        <f>'[1]вспомогат'!L21</f>
        <v>2966085.75</v>
      </c>
    </row>
    <row r="24" spans="1:10" ht="12.75">
      <c r="A24" s="32" t="s">
        <v>26</v>
      </c>
      <c r="B24" s="33">
        <f>'[1]вспомогат'!B22</f>
        <v>54122518</v>
      </c>
      <c r="C24" s="33">
        <f>'[1]вспомогат'!C22</f>
        <v>20801808</v>
      </c>
      <c r="D24" s="38">
        <f>'[1]вспомогат'!D22</f>
        <v>4932178</v>
      </c>
      <c r="E24" s="33">
        <f>'[1]вспомогат'!G22</f>
        <v>23116410.5</v>
      </c>
      <c r="F24" s="38">
        <f>'[1]вспомогат'!H22</f>
        <v>4708201.949999999</v>
      </c>
      <c r="G24" s="39">
        <f>'[1]вспомогат'!I22</f>
        <v>95.45888145156155</v>
      </c>
      <c r="H24" s="35">
        <f>'[1]вспомогат'!J22</f>
        <v>-223976.05000000075</v>
      </c>
      <c r="I24" s="36">
        <f>'[1]вспомогат'!K22</f>
        <v>111.12692944767109</v>
      </c>
      <c r="J24" s="37">
        <f>'[1]вспомогат'!L22</f>
        <v>2314602.5</v>
      </c>
    </row>
    <row r="25" spans="1:10" ht="12.75">
      <c r="A25" s="32" t="s">
        <v>27</v>
      </c>
      <c r="B25" s="33">
        <f>'[1]вспомогат'!B23</f>
        <v>9303300</v>
      </c>
      <c r="C25" s="33">
        <f>'[1]вспомогат'!C23</f>
        <v>2525987</v>
      </c>
      <c r="D25" s="38">
        <f>'[1]вспомогат'!D23</f>
        <v>587120</v>
      </c>
      <c r="E25" s="33">
        <f>'[1]вспомогат'!G23</f>
        <v>2634797.57</v>
      </c>
      <c r="F25" s="38">
        <f>'[1]вспомогат'!H23</f>
        <v>485539.9199999999</v>
      </c>
      <c r="G25" s="39">
        <f>'[1]вспомогат'!I23</f>
        <v>82.69858291320342</v>
      </c>
      <c r="H25" s="35">
        <f>'[1]вспомогат'!J23</f>
        <v>-101580.08000000007</v>
      </c>
      <c r="I25" s="36">
        <f>'[1]вспомогат'!K23</f>
        <v>104.30764568463732</v>
      </c>
      <c r="J25" s="37">
        <f>'[1]вспомогат'!L23</f>
        <v>108810.56999999983</v>
      </c>
    </row>
    <row r="26" spans="1:10" ht="12.75">
      <c r="A26" s="32" t="s">
        <v>28</v>
      </c>
      <c r="B26" s="33">
        <f>'[1]вспомогат'!B24</f>
        <v>44969480</v>
      </c>
      <c r="C26" s="33">
        <f>'[1]вспомогат'!C24</f>
        <v>12948134</v>
      </c>
      <c r="D26" s="38">
        <f>'[1]вспомогат'!D24</f>
        <v>2387424</v>
      </c>
      <c r="E26" s="33">
        <f>'[1]вспомогат'!G24</f>
        <v>14834138.39</v>
      </c>
      <c r="F26" s="38">
        <f>'[1]вспомогат'!H24</f>
        <v>2333218.6400000006</v>
      </c>
      <c r="G26" s="39">
        <f>'[1]вспомогат'!I24</f>
        <v>97.72954615518653</v>
      </c>
      <c r="H26" s="35">
        <f>'[1]вспомогат'!J24</f>
        <v>-54205.359999999404</v>
      </c>
      <c r="I26" s="36">
        <f>'[1]вспомогат'!K24</f>
        <v>114.56583929390906</v>
      </c>
      <c r="J26" s="37">
        <f>'[1]вспомогат'!L24</f>
        <v>1886004.3900000006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40725571</v>
      </c>
      <c r="D27" s="38">
        <f>'[1]вспомогат'!D25</f>
        <v>8548979</v>
      </c>
      <c r="E27" s="33">
        <f>'[1]вспомогат'!G25</f>
        <v>40548451.4</v>
      </c>
      <c r="F27" s="38">
        <f>'[1]вспомогат'!H25</f>
        <v>8331026.439999998</v>
      </c>
      <c r="G27" s="39">
        <f>'[1]вспомогат'!I25</f>
        <v>97.45054280750949</v>
      </c>
      <c r="H27" s="35">
        <f>'[1]вспомогат'!J25</f>
        <v>-217952.56000000238</v>
      </c>
      <c r="I27" s="36">
        <f>'[1]вспомогат'!K25</f>
        <v>99.56508995294381</v>
      </c>
      <c r="J27" s="37">
        <f>'[1]вспомогат'!L25</f>
        <v>-177119.6000000015</v>
      </c>
    </row>
    <row r="28" spans="1:10" ht="12.75">
      <c r="A28" s="32" t="s">
        <v>30</v>
      </c>
      <c r="B28" s="33">
        <f>'[1]вспомогат'!B26</f>
        <v>66114240</v>
      </c>
      <c r="C28" s="33">
        <f>'[1]вспомогат'!C26</f>
        <v>19108460</v>
      </c>
      <c r="D28" s="38">
        <f>'[1]вспомогат'!D26</f>
        <v>3939930</v>
      </c>
      <c r="E28" s="33">
        <f>'[1]вспомогат'!G26</f>
        <v>21614287.43</v>
      </c>
      <c r="F28" s="38">
        <f>'[1]вспомогат'!H26</f>
        <v>4277607.75</v>
      </c>
      <c r="G28" s="39">
        <f>'[1]вспомогат'!I26</f>
        <v>108.57065353952989</v>
      </c>
      <c r="H28" s="35">
        <f>'[1]вспомогат'!J26</f>
        <v>337677.75</v>
      </c>
      <c r="I28" s="36">
        <f>'[1]вспомогат'!K26</f>
        <v>113.11370686073079</v>
      </c>
      <c r="J28" s="37">
        <f>'[1]вспомогат'!L26</f>
        <v>2505827.4299999997</v>
      </c>
    </row>
    <row r="29" spans="1:10" ht="12.75">
      <c r="A29" s="32" t="s">
        <v>31</v>
      </c>
      <c r="B29" s="33">
        <f>'[1]вспомогат'!B27</f>
        <v>61600288</v>
      </c>
      <c r="C29" s="33">
        <f>'[1]вспомогат'!C27</f>
        <v>19213358</v>
      </c>
      <c r="D29" s="38">
        <f>'[1]вспомогат'!D27</f>
        <v>4005993</v>
      </c>
      <c r="E29" s="33">
        <f>'[1]вспомогат'!G27</f>
        <v>20219844.81</v>
      </c>
      <c r="F29" s="38">
        <f>'[1]вспомогат'!H27</f>
        <v>4485257.569999998</v>
      </c>
      <c r="G29" s="39">
        <f>'[1]вспомогат'!I27</f>
        <v>111.9636896519789</v>
      </c>
      <c r="H29" s="35">
        <f>'[1]вспомогат'!J27</f>
        <v>479264.56999999844</v>
      </c>
      <c r="I29" s="36">
        <f>'[1]вспомогат'!K27</f>
        <v>105.2384742427638</v>
      </c>
      <c r="J29" s="37">
        <f>'[1]вспомогат'!L27</f>
        <v>1006486.8099999987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49760</v>
      </c>
      <c r="D30" s="38">
        <f>'[1]вспомогат'!D28</f>
        <v>3915</v>
      </c>
      <c r="E30" s="33">
        <f>'[1]вспомогат'!G28</f>
        <v>35970.81000000001</v>
      </c>
      <c r="F30" s="38">
        <f>'[1]вспомогат'!H28</f>
        <v>-13468.259999999987</v>
      </c>
      <c r="G30" s="39">
        <f>'[1]вспомогат'!I28</f>
        <v>-344.0168582375476</v>
      </c>
      <c r="H30" s="35">
        <f>'[1]вспомогат'!J28</f>
        <v>-17383.259999999987</v>
      </c>
      <c r="I30" s="36">
        <f>'[1]вспомогат'!K28</f>
        <v>72.28860530546626</v>
      </c>
      <c r="J30" s="37">
        <f>'[1]вспомогат'!L28</f>
        <v>-13789.189999999988</v>
      </c>
    </row>
    <row r="31" spans="1:10" ht="12.75">
      <c r="A31" s="32" t="s">
        <v>33</v>
      </c>
      <c r="B31" s="33">
        <f>'[1]вспомогат'!B29</f>
        <v>166107525</v>
      </c>
      <c r="C31" s="33">
        <f>'[1]вспомогат'!C29</f>
        <v>66809740</v>
      </c>
      <c r="D31" s="38">
        <f>'[1]вспомогат'!D29</f>
        <v>14098946</v>
      </c>
      <c r="E31" s="33">
        <f>'[1]вспомогат'!G29</f>
        <v>68401632.91</v>
      </c>
      <c r="F31" s="38">
        <f>'[1]вспомогат'!H29</f>
        <v>13457992.93</v>
      </c>
      <c r="G31" s="39">
        <f>'[1]вспомогат'!I29</f>
        <v>95.45389371659412</v>
      </c>
      <c r="H31" s="35">
        <f>'[1]вспомогат'!J29</f>
        <v>-640953.0700000003</v>
      </c>
      <c r="I31" s="36">
        <f>'[1]вспомогат'!K29</f>
        <v>102.3827257971667</v>
      </c>
      <c r="J31" s="37">
        <f>'[1]вспомогат'!L29</f>
        <v>1591892.9099999964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12215609</v>
      </c>
      <c r="D32" s="38">
        <f>'[1]вспомогат'!D30</f>
        <v>2569125</v>
      </c>
      <c r="E32" s="33">
        <f>'[1]вспомогат'!G30</f>
        <v>14221736.95</v>
      </c>
      <c r="F32" s="38">
        <f>'[1]вспомогат'!H30</f>
        <v>2294610.7299999986</v>
      </c>
      <c r="G32" s="39">
        <f>'[1]вспомогат'!I30</f>
        <v>89.31487296258447</v>
      </c>
      <c r="H32" s="35">
        <f>'[1]вспомогат'!J30</f>
        <v>-274514.2700000014</v>
      </c>
      <c r="I32" s="36">
        <f>'[1]вспомогат'!K30</f>
        <v>116.42266013917111</v>
      </c>
      <c r="J32" s="37">
        <f>'[1]вспомогат'!L30</f>
        <v>2006127.9499999993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11083652</v>
      </c>
      <c r="D33" s="38">
        <f>'[1]вспомогат'!D31</f>
        <v>1861834</v>
      </c>
      <c r="E33" s="33">
        <f>'[1]вспомогат'!G31</f>
        <v>11158555.15</v>
      </c>
      <c r="F33" s="38">
        <f>'[1]вспомогат'!H31</f>
        <v>1936737.120000001</v>
      </c>
      <c r="G33" s="39">
        <f>'[1]вспомогат'!I31</f>
        <v>104.02308261638797</v>
      </c>
      <c r="H33" s="35">
        <f>'[1]вспомогат'!J31</f>
        <v>74903.12000000104</v>
      </c>
      <c r="I33" s="36">
        <f>'[1]вспомогат'!K31</f>
        <v>100.6757984642607</v>
      </c>
      <c r="J33" s="37">
        <f>'[1]вспомогат'!L31</f>
        <v>74903.15000000037</v>
      </c>
    </row>
    <row r="34" spans="1:10" ht="12.75">
      <c r="A34" s="32" t="s">
        <v>36</v>
      </c>
      <c r="B34" s="33">
        <f>'[1]вспомогат'!B32</f>
        <v>37871829</v>
      </c>
      <c r="C34" s="33">
        <f>'[1]вспомогат'!C32</f>
        <v>12583914</v>
      </c>
      <c r="D34" s="38">
        <f>'[1]вспомогат'!D32</f>
        <v>2960903</v>
      </c>
      <c r="E34" s="33">
        <f>'[1]вспомогат'!G32</f>
        <v>12778880.59</v>
      </c>
      <c r="F34" s="38">
        <f>'[1]вспомогат'!H32</f>
        <v>2156406.9800000004</v>
      </c>
      <c r="G34" s="39">
        <f>'[1]вспомогат'!I32</f>
        <v>72.82936928362734</v>
      </c>
      <c r="H34" s="35">
        <f>'[1]вспомогат'!J32</f>
        <v>-804496.0199999996</v>
      </c>
      <c r="I34" s="36">
        <f>'[1]вспомогат'!K32</f>
        <v>101.54933186924195</v>
      </c>
      <c r="J34" s="37">
        <f>'[1]вспомогат'!L32</f>
        <v>194966.58999999985</v>
      </c>
    </row>
    <row r="35" spans="1:10" ht="12.75">
      <c r="A35" s="32" t="s">
        <v>37</v>
      </c>
      <c r="B35" s="33">
        <f>'[1]вспомогат'!B33</f>
        <v>64693265</v>
      </c>
      <c r="C35" s="33">
        <f>'[1]вспомогат'!C33</f>
        <v>19379220</v>
      </c>
      <c r="D35" s="38">
        <f>'[1]вспомогат'!D33</f>
        <v>4179932</v>
      </c>
      <c r="E35" s="33">
        <f>'[1]вспомогат'!G33</f>
        <v>21804114.57</v>
      </c>
      <c r="F35" s="38">
        <f>'[1]вспомогат'!H33</f>
        <v>3888900.490000002</v>
      </c>
      <c r="G35" s="39">
        <f>'[1]вспомогат'!I33</f>
        <v>93.037410417203</v>
      </c>
      <c r="H35" s="35">
        <f>'[1]вспомогат'!J33</f>
        <v>-291031.5099999979</v>
      </c>
      <c r="I35" s="36">
        <f>'[1]вспомогат'!K33</f>
        <v>112.51285949589303</v>
      </c>
      <c r="J35" s="37">
        <f>'[1]вспомогат'!L33</f>
        <v>2424894.5700000003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90900</v>
      </c>
      <c r="D36" s="38">
        <f>'[1]вспомогат'!D34</f>
        <v>19500</v>
      </c>
      <c r="E36" s="33">
        <f>'[1]вспомогат'!G34</f>
        <v>176412.65</v>
      </c>
      <c r="F36" s="38">
        <f>'[1]вспомогат'!H34</f>
        <v>4218.739999999991</v>
      </c>
      <c r="G36" s="39">
        <f>'[1]вспомогат'!I34</f>
        <v>21.634564102564056</v>
      </c>
      <c r="H36" s="35">
        <f>'[1]вспомогат'!J34</f>
        <v>-15281.26000000001</v>
      </c>
      <c r="I36" s="36">
        <f>'[1]вспомогат'!K34</f>
        <v>194.07332233223323</v>
      </c>
      <c r="J36" s="37">
        <f>'[1]вспомогат'!L34</f>
        <v>85512.65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2280333</v>
      </c>
      <c r="D37" s="38">
        <f>'[1]вспомогат'!D35</f>
        <v>546690</v>
      </c>
      <c r="E37" s="33">
        <f>'[1]вспомогат'!G35</f>
        <v>2206494.15</v>
      </c>
      <c r="F37" s="38">
        <f>'[1]вспомогат'!H35</f>
        <v>314432.20999999996</v>
      </c>
      <c r="G37" s="39">
        <f>'[1]вспомогат'!I35</f>
        <v>57.51563225959867</v>
      </c>
      <c r="H37" s="35">
        <f>'[1]вспомогат'!J35</f>
        <v>-232257.79000000004</v>
      </c>
      <c r="I37" s="36">
        <f>'[1]вспомогат'!K35</f>
        <v>96.76192687646935</v>
      </c>
      <c r="J37" s="37">
        <f>'[1]вспомогат'!L35</f>
        <v>-73838.8500000001</v>
      </c>
    </row>
    <row r="38" spans="1:10" ht="18.75" customHeight="1">
      <c r="A38" s="50" t="s">
        <v>40</v>
      </c>
      <c r="B38" s="41">
        <f>SUM(B18:B37)</f>
        <v>1157006105</v>
      </c>
      <c r="C38" s="41">
        <f>SUM(C18:C37)</f>
        <v>388251290</v>
      </c>
      <c r="D38" s="41">
        <f>SUM(D18:D37)</f>
        <v>83356593</v>
      </c>
      <c r="E38" s="41">
        <f>SUM(E18:E37)</f>
        <v>433218741.4099999</v>
      </c>
      <c r="F38" s="41">
        <f>SUM(F18:F37)</f>
        <v>85893376.01000002</v>
      </c>
      <c r="G38" s="42">
        <f>F38/D38*100</f>
        <v>103.04329018101785</v>
      </c>
      <c r="H38" s="41">
        <f>SUM(H18:H37)</f>
        <v>2536783.0100000026</v>
      </c>
      <c r="I38" s="43">
        <f>E38/C38*100</f>
        <v>111.58204816524884</v>
      </c>
      <c r="J38" s="41">
        <f>SUM(J18:J37)</f>
        <v>44967451.40999999</v>
      </c>
    </row>
    <row r="39" spans="1:10" ht="12" customHeight="1">
      <c r="A39" s="51" t="s">
        <v>41</v>
      </c>
      <c r="B39" s="33">
        <f>'[1]вспомогат'!B36</f>
        <v>15969215</v>
      </c>
      <c r="C39" s="33">
        <f>'[1]вспомогат'!C36</f>
        <v>4948825</v>
      </c>
      <c r="D39" s="38">
        <f>'[1]вспомогат'!D36</f>
        <v>912238</v>
      </c>
      <c r="E39" s="33">
        <f>'[1]вспомогат'!G36</f>
        <v>5009246.61</v>
      </c>
      <c r="F39" s="38">
        <f>'[1]вспомогат'!H36</f>
        <v>680180.4100000001</v>
      </c>
      <c r="G39" s="39">
        <f>'[1]вспомогат'!I36</f>
        <v>74.56172731238998</v>
      </c>
      <c r="H39" s="35">
        <f>'[1]вспомогат'!J36</f>
        <v>-232057.58999999985</v>
      </c>
      <c r="I39" s="36">
        <f>'[1]вспомогат'!K36</f>
        <v>101.22092840219649</v>
      </c>
      <c r="J39" s="37">
        <f>'[1]вспомогат'!L36</f>
        <v>60421.610000000335</v>
      </c>
    </row>
    <row r="40" spans="1:10" ht="12.75" customHeight="1">
      <c r="A40" s="51" t="s">
        <v>42</v>
      </c>
      <c r="B40" s="33">
        <f>'[1]вспомогат'!B37</f>
        <v>42440358</v>
      </c>
      <c r="C40" s="33">
        <f>'[1]вспомогат'!C37</f>
        <v>15322479</v>
      </c>
      <c r="D40" s="38">
        <f>'[1]вспомогат'!D37</f>
        <v>3449020</v>
      </c>
      <c r="E40" s="33">
        <f>'[1]вспомогат'!G37</f>
        <v>15232745.77</v>
      </c>
      <c r="F40" s="38">
        <f>'[1]вспомогат'!H37</f>
        <v>2685412.9299999997</v>
      </c>
      <c r="G40" s="39">
        <f>'[1]вспомогат'!I37</f>
        <v>77.86017274472168</v>
      </c>
      <c r="H40" s="35">
        <f>'[1]вспомогат'!J37</f>
        <v>-763607.0700000003</v>
      </c>
      <c r="I40" s="36">
        <f>'[1]вспомогат'!K37</f>
        <v>99.41436871931755</v>
      </c>
      <c r="J40" s="37">
        <f>'[1]вспомогат'!L37</f>
        <v>-89733.23000000045</v>
      </c>
    </row>
    <row r="41" spans="1:10" ht="12.75" customHeight="1">
      <c r="A41" s="51" t="s">
        <v>43</v>
      </c>
      <c r="B41" s="33">
        <f>'[1]вспомогат'!B38</f>
        <v>21001547</v>
      </c>
      <c r="C41" s="33">
        <f>'[1]вспомогат'!C38</f>
        <v>7008612</v>
      </c>
      <c r="D41" s="38">
        <f>'[1]вспомогат'!D38</f>
        <v>1472125</v>
      </c>
      <c r="E41" s="33">
        <f>'[1]вспомогат'!G38</f>
        <v>7586393.27</v>
      </c>
      <c r="F41" s="38">
        <f>'[1]вспомогат'!H38</f>
        <v>1432843.0199999996</v>
      </c>
      <c r="G41" s="39">
        <f>'[1]вспомогат'!I38</f>
        <v>97.33161382355435</v>
      </c>
      <c r="H41" s="35">
        <f>'[1]вспомогат'!J38</f>
        <v>-39281.98000000045</v>
      </c>
      <c r="I41" s="36">
        <f>'[1]вспомогат'!K38</f>
        <v>108.24387582020518</v>
      </c>
      <c r="J41" s="37">
        <f>'[1]вспомогат'!L38</f>
        <v>577781.2699999996</v>
      </c>
    </row>
    <row r="42" spans="1:10" ht="12.75" customHeight="1">
      <c r="A42" s="51" t="s">
        <v>44</v>
      </c>
      <c r="B42" s="33">
        <f>'[1]вспомогат'!B39</f>
        <v>19072094</v>
      </c>
      <c r="C42" s="33">
        <f>'[1]вспомогат'!C39</f>
        <v>5673083</v>
      </c>
      <c r="D42" s="38">
        <f>'[1]вспомогат'!D39</f>
        <v>1098383</v>
      </c>
      <c r="E42" s="33">
        <f>'[1]вспомогат'!G39</f>
        <v>5759783.45</v>
      </c>
      <c r="F42" s="38">
        <f>'[1]вспомогат'!H39</f>
        <v>923110.1900000004</v>
      </c>
      <c r="G42" s="39">
        <f>'[1]вспомогат'!I39</f>
        <v>84.04265087860978</v>
      </c>
      <c r="H42" s="35">
        <f>'[1]вспомогат'!J39</f>
        <v>-175272.8099999996</v>
      </c>
      <c r="I42" s="36">
        <f>'[1]вспомогат'!K39</f>
        <v>101.52827748157395</v>
      </c>
      <c r="J42" s="37">
        <f>'[1]вспомогат'!L39</f>
        <v>86700.45000000019</v>
      </c>
    </row>
    <row r="43" spans="1:10" ht="12" customHeight="1">
      <c r="A43" s="51" t="s">
        <v>45</v>
      </c>
      <c r="B43" s="33">
        <f>'[1]вспомогат'!B40</f>
        <v>16826730</v>
      </c>
      <c r="C43" s="33">
        <f>'[1]вспомогат'!C40</f>
        <v>4504560</v>
      </c>
      <c r="D43" s="38">
        <f>'[1]вспомогат'!D40</f>
        <v>684616</v>
      </c>
      <c r="E43" s="33">
        <f>'[1]вспомогат'!G40</f>
        <v>6570878.81</v>
      </c>
      <c r="F43" s="38">
        <f>'[1]вспомогат'!H40</f>
        <v>893782.0599999996</v>
      </c>
      <c r="G43" s="39">
        <f>'[1]вспомогат'!I40</f>
        <v>130.55231837993847</v>
      </c>
      <c r="H43" s="35">
        <f>'[1]вспомогат'!J40</f>
        <v>209166.0599999996</v>
      </c>
      <c r="I43" s="36">
        <f>'[1]вспомогат'!K40</f>
        <v>145.8717124425027</v>
      </c>
      <c r="J43" s="37">
        <f>'[1]вспомогат'!L40</f>
        <v>2066318.8099999996</v>
      </c>
    </row>
    <row r="44" spans="1:10" ht="14.25" customHeight="1">
      <c r="A44" s="51" t="s">
        <v>46</v>
      </c>
      <c r="B44" s="33">
        <f>'[1]вспомогат'!B41</f>
        <v>18403480</v>
      </c>
      <c r="C44" s="33">
        <f>'[1]вспомогат'!C41</f>
        <v>9791192</v>
      </c>
      <c r="D44" s="38">
        <f>'[1]вспомогат'!D41</f>
        <v>2518823</v>
      </c>
      <c r="E44" s="33">
        <f>'[1]вспомогат'!G41</f>
        <v>10232323.64</v>
      </c>
      <c r="F44" s="38">
        <f>'[1]вспомогат'!H41</f>
        <v>1263542.2700000014</v>
      </c>
      <c r="G44" s="39">
        <f>'[1]вспомогат'!I41</f>
        <v>50.1639960410081</v>
      </c>
      <c r="H44" s="35">
        <f>'[1]вспомогат'!J41</f>
        <v>-1255280.7299999986</v>
      </c>
      <c r="I44" s="36">
        <f>'[1]вспомогат'!K41</f>
        <v>104.50539260184051</v>
      </c>
      <c r="J44" s="37">
        <f>'[1]вспомогат'!L41</f>
        <v>441131.6400000006</v>
      </c>
    </row>
    <row r="45" spans="1:10" ht="14.25" customHeight="1">
      <c r="A45" s="52" t="s">
        <v>47</v>
      </c>
      <c r="B45" s="33">
        <f>'[1]вспомогат'!B42</f>
        <v>27766097</v>
      </c>
      <c r="C45" s="33">
        <f>'[1]вспомогат'!C42</f>
        <v>11023905</v>
      </c>
      <c r="D45" s="38">
        <f>'[1]вспомогат'!D42</f>
        <v>2039636</v>
      </c>
      <c r="E45" s="33">
        <f>'[1]вспомогат'!G42</f>
        <v>11782197.87</v>
      </c>
      <c r="F45" s="38">
        <f>'[1]вспомогат'!H42</f>
        <v>2341731.5199999996</v>
      </c>
      <c r="G45" s="39">
        <f>'[1]вспомогат'!I42</f>
        <v>114.81124671264871</v>
      </c>
      <c r="H45" s="35">
        <f>'[1]вспомогат'!J42</f>
        <v>302095.51999999955</v>
      </c>
      <c r="I45" s="36">
        <f>'[1]вспомогат'!K42</f>
        <v>106.87862304691487</v>
      </c>
      <c r="J45" s="37">
        <f>'[1]вспомогат'!L42</f>
        <v>758292.8699999992</v>
      </c>
    </row>
    <row r="46" spans="1:10" ht="14.25" customHeight="1">
      <c r="A46" s="52" t="s">
        <v>48</v>
      </c>
      <c r="B46" s="33">
        <f>'[1]вспомогат'!B43</f>
        <v>50187500</v>
      </c>
      <c r="C46" s="33">
        <f>'[1]вспомогат'!C43</f>
        <v>18161044</v>
      </c>
      <c r="D46" s="38">
        <f>'[1]вспомогат'!D43</f>
        <v>4471044</v>
      </c>
      <c r="E46" s="33">
        <f>'[1]вспомогат'!G43</f>
        <v>18469998.3</v>
      </c>
      <c r="F46" s="38">
        <f>'[1]вспомогат'!H43</f>
        <v>3978683.2300000004</v>
      </c>
      <c r="G46" s="39">
        <f>'[1]вспомогат'!I43</f>
        <v>88.98778965270752</v>
      </c>
      <c r="H46" s="35">
        <f>'[1]вспомогат'!J43</f>
        <v>-492360.76999999955</v>
      </c>
      <c r="I46" s="36">
        <f>'[1]вспомогат'!K43</f>
        <v>101.70119239841058</v>
      </c>
      <c r="J46" s="37">
        <f>'[1]вспомогат'!L43</f>
        <v>308954.30000000075</v>
      </c>
    </row>
    <row r="47" spans="1:10" ht="14.25" customHeight="1">
      <c r="A47" s="52" t="s">
        <v>49</v>
      </c>
      <c r="B47" s="33">
        <f>'[1]вспомогат'!B44</f>
        <v>27068682</v>
      </c>
      <c r="C47" s="33">
        <f>'[1]вспомогат'!C44</f>
        <v>10384331</v>
      </c>
      <c r="D47" s="38">
        <f>'[1]вспомогат'!D44</f>
        <v>3584231</v>
      </c>
      <c r="E47" s="33">
        <f>'[1]вспомогат'!G44</f>
        <v>8515769.08</v>
      </c>
      <c r="F47" s="38">
        <f>'[1]вспомогат'!H44</f>
        <v>1523438.3899999997</v>
      </c>
      <c r="G47" s="39">
        <f>'[1]вспомогат'!I44</f>
        <v>42.503911996743504</v>
      </c>
      <c r="H47" s="35">
        <f>'[1]вспомогат'!J44</f>
        <v>-2060792.6100000003</v>
      </c>
      <c r="I47" s="36">
        <f>'[1]вспомогат'!K44</f>
        <v>82.00594799992412</v>
      </c>
      <c r="J47" s="37">
        <f>'[1]вспомогат'!L44</f>
        <v>-1868561.92</v>
      </c>
    </row>
    <row r="48" spans="1:10" ht="14.25" customHeight="1">
      <c r="A48" s="52" t="s">
        <v>50</v>
      </c>
      <c r="B48" s="33">
        <f>'[1]вспомогат'!B45</f>
        <v>23173800</v>
      </c>
      <c r="C48" s="33">
        <f>'[1]вспомогат'!C45</f>
        <v>8753786</v>
      </c>
      <c r="D48" s="38">
        <f>'[1]вспомогат'!D45</f>
        <v>1824377</v>
      </c>
      <c r="E48" s="33">
        <f>'[1]вспомогат'!G45</f>
        <v>10126597.27</v>
      </c>
      <c r="F48" s="38">
        <f>'[1]вспомогат'!H45</f>
        <v>1783745.5099999998</v>
      </c>
      <c r="G48" s="39">
        <f>'[1]вспомогат'!I45</f>
        <v>97.77285670670042</v>
      </c>
      <c r="H48" s="35">
        <f>'[1]вспомогат'!J45</f>
        <v>-40631.49000000022</v>
      </c>
      <c r="I48" s="36">
        <f>'[1]вспомогат'!K45</f>
        <v>115.6824860694561</v>
      </c>
      <c r="J48" s="37">
        <f>'[1]вспомогат'!L45</f>
        <v>1372811.2699999996</v>
      </c>
    </row>
    <row r="49" spans="1:10" ht="14.25" customHeight="1">
      <c r="A49" s="52" t="s">
        <v>51</v>
      </c>
      <c r="B49" s="33">
        <f>'[1]вспомогат'!B46</f>
        <v>8330282</v>
      </c>
      <c r="C49" s="33">
        <f>'[1]вспомогат'!C46</f>
        <v>3384613</v>
      </c>
      <c r="D49" s="38">
        <f>'[1]вспомогат'!D46</f>
        <v>755182</v>
      </c>
      <c r="E49" s="33">
        <f>'[1]вспомогат'!G46</f>
        <v>3399371.9</v>
      </c>
      <c r="F49" s="38">
        <f>'[1]вспомогат'!H46</f>
        <v>490367.81000000006</v>
      </c>
      <c r="G49" s="39">
        <f>'[1]вспомогат'!I46</f>
        <v>64.93372590978069</v>
      </c>
      <c r="H49" s="35">
        <f>'[1]вспомогат'!J46</f>
        <v>-264814.18999999994</v>
      </c>
      <c r="I49" s="36">
        <f>'[1]вспомогат'!K46</f>
        <v>100.4360587163141</v>
      </c>
      <c r="J49" s="37">
        <f>'[1]вспомогат'!L46</f>
        <v>14758.899999999907</v>
      </c>
    </row>
    <row r="50" spans="1:10" ht="14.25" customHeight="1">
      <c r="A50" s="52" t="s">
        <v>52</v>
      </c>
      <c r="B50" s="33">
        <f>'[1]вспомогат'!B47</f>
        <v>9297400</v>
      </c>
      <c r="C50" s="33">
        <f>'[1]вспомогат'!C47</f>
        <v>2517990</v>
      </c>
      <c r="D50" s="38">
        <f>'[1]вспомогат'!D47</f>
        <v>565646</v>
      </c>
      <c r="E50" s="33">
        <f>'[1]вспомогат'!G47</f>
        <v>3062150.09</v>
      </c>
      <c r="F50" s="38">
        <f>'[1]вспомогат'!H47</f>
        <v>693881.3599999999</v>
      </c>
      <c r="G50" s="39">
        <f>'[1]вспомогат'!I47</f>
        <v>122.6706031687663</v>
      </c>
      <c r="H50" s="35">
        <f>'[1]вспомогат'!J47</f>
        <v>128235.35999999987</v>
      </c>
      <c r="I50" s="36">
        <f>'[1]вспомогат'!K47</f>
        <v>121.6108916238746</v>
      </c>
      <c r="J50" s="37">
        <f>'[1]вспомогат'!L47</f>
        <v>544160.0899999999</v>
      </c>
    </row>
    <row r="51" spans="1:10" ht="14.25" customHeight="1">
      <c r="A51" s="52" t="s">
        <v>53</v>
      </c>
      <c r="B51" s="33">
        <f>'[1]вспомогат'!B48</f>
        <v>10646930</v>
      </c>
      <c r="C51" s="33">
        <f>'[1]вспомогат'!C48</f>
        <v>3248575</v>
      </c>
      <c r="D51" s="38">
        <f>'[1]вспомогат'!D48</f>
        <v>600463</v>
      </c>
      <c r="E51" s="33">
        <f>'[1]вспомогат'!G48</f>
        <v>3345159.07</v>
      </c>
      <c r="F51" s="38">
        <f>'[1]вспомогат'!H48</f>
        <v>593390.8699999996</v>
      </c>
      <c r="G51" s="39">
        <f>'[1]вспомогат'!I48</f>
        <v>98.82222051983214</v>
      </c>
      <c r="H51" s="35">
        <f>'[1]вспомогат'!J48</f>
        <v>-7072.130000000354</v>
      </c>
      <c r="I51" s="36">
        <f>'[1]вспомогат'!K48</f>
        <v>102.9731211377296</v>
      </c>
      <c r="J51" s="37">
        <f>'[1]вспомогат'!L48</f>
        <v>96584.06999999983</v>
      </c>
    </row>
    <row r="52" spans="1:10" ht="14.25" customHeight="1">
      <c r="A52" s="52" t="s">
        <v>54</v>
      </c>
      <c r="B52" s="33">
        <f>'[1]вспомогат'!B49</f>
        <v>25800600</v>
      </c>
      <c r="C52" s="33">
        <f>'[1]вспомогат'!C49</f>
        <v>6795910</v>
      </c>
      <c r="D52" s="38">
        <f>'[1]вспомогат'!D49</f>
        <v>1415900</v>
      </c>
      <c r="E52" s="33">
        <f>'[1]вспомогат'!G49</f>
        <v>8231562.69</v>
      </c>
      <c r="F52" s="38">
        <f>'[1]вспомогат'!H49</f>
        <v>1533203.1400000006</v>
      </c>
      <c r="G52" s="39">
        <f>'[1]вспомогат'!I49</f>
        <v>108.28470513454344</v>
      </c>
      <c r="H52" s="35">
        <f>'[1]вспомогат'!J49</f>
        <v>117303.1400000006</v>
      </c>
      <c r="I52" s="36">
        <f>'[1]вспомогат'!K49</f>
        <v>121.12524577282512</v>
      </c>
      <c r="J52" s="37">
        <f>'[1]вспомогат'!L49</f>
        <v>1435652.6900000004</v>
      </c>
    </row>
    <row r="53" spans="1:10" ht="14.25" customHeight="1">
      <c r="A53" s="52" t="s">
        <v>55</v>
      </c>
      <c r="B53" s="33">
        <f>'[1]вспомогат'!B50</f>
        <v>10680400</v>
      </c>
      <c r="C53" s="33">
        <f>'[1]вспомогат'!C50</f>
        <v>3328651</v>
      </c>
      <c r="D53" s="38">
        <f>'[1]вспомогат'!D50</f>
        <v>692409</v>
      </c>
      <c r="E53" s="33">
        <f>'[1]вспомогат'!G50</f>
        <v>3365891.42</v>
      </c>
      <c r="F53" s="38">
        <f>'[1]вспомогат'!H50</f>
        <v>470377.0499999998</v>
      </c>
      <c r="G53" s="39">
        <f>'[1]вспомогат'!I50</f>
        <v>67.93341074422773</v>
      </c>
      <c r="H53" s="35">
        <f>'[1]вспомогат'!J50</f>
        <v>-222031.9500000002</v>
      </c>
      <c r="I53" s="36">
        <f>'[1]вспомогат'!K50</f>
        <v>101.11878415610407</v>
      </c>
      <c r="J53" s="37">
        <f>'[1]вспомогат'!L50</f>
        <v>37240.419999999925</v>
      </c>
    </row>
    <row r="54" spans="1:10" ht="14.25" customHeight="1">
      <c r="A54" s="52" t="s">
        <v>56</v>
      </c>
      <c r="B54" s="33">
        <f>'[1]вспомогат'!B51</f>
        <v>7754200</v>
      </c>
      <c r="C54" s="33">
        <f>'[1]вспомогат'!C51</f>
        <v>2600030</v>
      </c>
      <c r="D54" s="38">
        <f>'[1]вспомогат'!D51</f>
        <v>486950</v>
      </c>
      <c r="E54" s="33">
        <f>'[1]вспомогат'!G51</f>
        <v>3096632.71</v>
      </c>
      <c r="F54" s="38">
        <f>'[1]вспомогат'!H51</f>
        <v>418371.21999999974</v>
      </c>
      <c r="G54" s="39">
        <f>'[1]вспомогат'!I51</f>
        <v>85.91666906253204</v>
      </c>
      <c r="H54" s="35">
        <f>'[1]вспомогат'!J51</f>
        <v>-68578.78000000026</v>
      </c>
      <c r="I54" s="36">
        <f>'[1]вспомогат'!K51</f>
        <v>119.09988384749406</v>
      </c>
      <c r="J54" s="37">
        <f>'[1]вспомогат'!L51</f>
        <v>496602.70999999996</v>
      </c>
    </row>
    <row r="55" spans="1:10" ht="14.25" customHeight="1">
      <c r="A55" s="52" t="s">
        <v>57</v>
      </c>
      <c r="B55" s="33">
        <f>'[1]вспомогат'!B52</f>
        <v>46904100</v>
      </c>
      <c r="C55" s="33">
        <f>'[1]вспомогат'!C52</f>
        <v>16494700</v>
      </c>
      <c r="D55" s="38">
        <f>'[1]вспомогат'!D52</f>
        <v>3915000</v>
      </c>
      <c r="E55" s="33">
        <f>'[1]вспомогат'!G52</f>
        <v>19552927.2</v>
      </c>
      <c r="F55" s="38">
        <f>'[1]вспомогат'!H52</f>
        <v>3907201.209999999</v>
      </c>
      <c r="G55" s="39">
        <f>'[1]вспомогат'!I52</f>
        <v>99.80079719029372</v>
      </c>
      <c r="H55" s="35">
        <f>'[1]вспомогат'!J52</f>
        <v>-7798.790000000969</v>
      </c>
      <c r="I55" s="36">
        <f>'[1]вспомогат'!K52</f>
        <v>118.54066578961726</v>
      </c>
      <c r="J55" s="37">
        <f>'[1]вспомогат'!L52</f>
        <v>3058227.1999999993</v>
      </c>
    </row>
    <row r="56" spans="1:10" ht="14.25" customHeight="1">
      <c r="A56" s="52" t="s">
        <v>58</v>
      </c>
      <c r="B56" s="33">
        <f>'[1]вспомогат'!B53</f>
        <v>60772900</v>
      </c>
      <c r="C56" s="33">
        <f>'[1]вспомогат'!C53</f>
        <v>22201539</v>
      </c>
      <c r="D56" s="38">
        <f>'[1]вспомогат'!D53</f>
        <v>4695069</v>
      </c>
      <c r="E56" s="33">
        <f>'[1]вспомогат'!G53</f>
        <v>23901190.14</v>
      </c>
      <c r="F56" s="38">
        <f>'[1]вспомогат'!H53</f>
        <v>4850692.260000002</v>
      </c>
      <c r="G56" s="39">
        <f>'[1]вспомогат'!I53</f>
        <v>103.31461071179149</v>
      </c>
      <c r="H56" s="35">
        <f>'[1]вспомогат'!J53</f>
        <v>155623.26000000164</v>
      </c>
      <c r="I56" s="36">
        <f>'[1]вспомогат'!K53</f>
        <v>107.65555550000386</v>
      </c>
      <c r="J56" s="37">
        <f>'[1]вспомогат'!L53</f>
        <v>1699651.1400000006</v>
      </c>
    </row>
    <row r="57" spans="1:10" ht="14.25" customHeight="1">
      <c r="A57" s="52" t="s">
        <v>59</v>
      </c>
      <c r="B57" s="33">
        <f>'[1]вспомогат'!B54</f>
        <v>33594630</v>
      </c>
      <c r="C57" s="33">
        <f>'[1]вспомогат'!C54</f>
        <v>9265880</v>
      </c>
      <c r="D57" s="38">
        <f>'[1]вспомогат'!D54</f>
        <v>2220030</v>
      </c>
      <c r="E57" s="33">
        <f>'[1]вспомогат'!G54</f>
        <v>11447863.65</v>
      </c>
      <c r="F57" s="38">
        <f>'[1]вспомогат'!H54</f>
        <v>1881371.5899999999</v>
      </c>
      <c r="G57" s="39">
        <f>'[1]вспомогат'!I54</f>
        <v>84.745322810953</v>
      </c>
      <c r="H57" s="35">
        <f>'[1]вспомогат'!J54</f>
        <v>-338658.41000000015</v>
      </c>
      <c r="I57" s="36">
        <f>'[1]вспомогат'!K54</f>
        <v>123.54858523961028</v>
      </c>
      <c r="J57" s="37">
        <f>'[1]вспомогат'!L54</f>
        <v>2181983.6500000004</v>
      </c>
    </row>
    <row r="58" spans="1:10" ht="14.25" customHeight="1">
      <c r="A58" s="52" t="s">
        <v>60</v>
      </c>
      <c r="B58" s="33">
        <f>'[1]вспомогат'!B55</f>
        <v>58788000</v>
      </c>
      <c r="C58" s="33">
        <f>'[1]вспомогат'!C55</f>
        <v>15294303</v>
      </c>
      <c r="D58" s="38">
        <f>'[1]вспомогат'!D55</f>
        <v>4601462</v>
      </c>
      <c r="E58" s="33">
        <f>'[1]вспомогат'!G55</f>
        <v>22040296.36</v>
      </c>
      <c r="F58" s="38">
        <f>'[1]вспомогат'!H55</f>
        <v>3383203.870000001</v>
      </c>
      <c r="G58" s="39">
        <f>'[1]вспомогат'!I55</f>
        <v>73.52454219984867</v>
      </c>
      <c r="H58" s="35">
        <f>'[1]вспомогат'!J55</f>
        <v>-1218258.129999999</v>
      </c>
      <c r="I58" s="36">
        <f>'[1]вспомогат'!K55</f>
        <v>144.10788356945721</v>
      </c>
      <c r="J58" s="37">
        <f>'[1]вспомогат'!L55</f>
        <v>6745993.359999999</v>
      </c>
    </row>
    <row r="59" spans="1:10" ht="14.25" customHeight="1">
      <c r="A59" s="52" t="s">
        <v>61</v>
      </c>
      <c r="B59" s="33">
        <f>'[1]вспомогат'!B56</f>
        <v>67346670</v>
      </c>
      <c r="C59" s="33">
        <f>'[1]вспомогат'!C56</f>
        <v>24701665</v>
      </c>
      <c r="D59" s="38">
        <f>'[1]вспомогат'!D56</f>
        <v>5622460</v>
      </c>
      <c r="E59" s="33">
        <f>'[1]вспомогат'!G56</f>
        <v>26136964.77</v>
      </c>
      <c r="F59" s="38">
        <f>'[1]вспомогат'!H56</f>
        <v>4879063.98</v>
      </c>
      <c r="G59" s="39">
        <f>'[1]вспомогат'!I56</f>
        <v>86.77810033330607</v>
      </c>
      <c r="H59" s="35">
        <f>'[1]вспомогат'!J56</f>
        <v>-743396.0199999996</v>
      </c>
      <c r="I59" s="36">
        <f>'[1]вспомогат'!K56</f>
        <v>105.8105385608622</v>
      </c>
      <c r="J59" s="37">
        <f>'[1]вспомогат'!L56</f>
        <v>1435299.7699999996</v>
      </c>
    </row>
    <row r="60" spans="1:10" ht="14.25" customHeight="1">
      <c r="A60" s="52" t="s">
        <v>62</v>
      </c>
      <c r="B60" s="33">
        <f>'[1]вспомогат'!B57</f>
        <v>11259375</v>
      </c>
      <c r="C60" s="33">
        <f>'[1]вспомогат'!C57</f>
        <v>3596460</v>
      </c>
      <c r="D60" s="38">
        <f>'[1]вспомогат'!D57</f>
        <v>777044</v>
      </c>
      <c r="E60" s="33">
        <f>'[1]вспомогат'!G57</f>
        <v>3689040.39</v>
      </c>
      <c r="F60" s="38">
        <f>'[1]вспомогат'!H57</f>
        <v>664592.6200000001</v>
      </c>
      <c r="G60" s="39">
        <f>'[1]вспомогат'!I57</f>
        <v>85.52831242503643</v>
      </c>
      <c r="H60" s="35">
        <f>'[1]вспомогат'!J57</f>
        <v>-112451.37999999989</v>
      </c>
      <c r="I60" s="36">
        <f>'[1]вспомогат'!K57</f>
        <v>102.57420880532524</v>
      </c>
      <c r="J60" s="37">
        <f>'[1]вспомогат'!L57</f>
        <v>92580.39000000013</v>
      </c>
    </row>
    <row r="61" spans="1:10" ht="14.25" customHeight="1">
      <c r="A61" s="52" t="s">
        <v>63</v>
      </c>
      <c r="B61" s="33">
        <f>'[1]вспомогат'!B58</f>
        <v>46365192</v>
      </c>
      <c r="C61" s="33">
        <f>'[1]вспомогат'!C58</f>
        <v>17512613</v>
      </c>
      <c r="D61" s="38">
        <f>'[1]вспомогат'!D58</f>
        <v>3674077</v>
      </c>
      <c r="E61" s="33">
        <f>'[1]вспомогат'!G58</f>
        <v>20954911.02</v>
      </c>
      <c r="F61" s="38">
        <f>'[1]вспомогат'!H58</f>
        <v>4590968.18</v>
      </c>
      <c r="G61" s="39">
        <f>'[1]вспомогат'!I58</f>
        <v>124.95568764617614</v>
      </c>
      <c r="H61" s="35">
        <f>'[1]вспомогат'!J58</f>
        <v>916891.1799999997</v>
      </c>
      <c r="I61" s="36">
        <f>'[1]вспомогат'!K58</f>
        <v>119.6561074009915</v>
      </c>
      <c r="J61" s="37">
        <f>'[1]вспомогат'!L58</f>
        <v>3442298.0199999996</v>
      </c>
    </row>
    <row r="62" spans="1:10" ht="14.25" customHeight="1">
      <c r="A62" s="52" t="s">
        <v>64</v>
      </c>
      <c r="B62" s="33">
        <f>'[1]вспомогат'!B59</f>
        <v>12324400</v>
      </c>
      <c r="C62" s="33">
        <f>'[1]вспомогат'!C59</f>
        <v>4435120</v>
      </c>
      <c r="D62" s="38">
        <f>'[1]вспомогат'!D59</f>
        <v>1192024</v>
      </c>
      <c r="E62" s="33">
        <f>'[1]вспомогат'!G59</f>
        <v>4291561.62</v>
      </c>
      <c r="F62" s="38">
        <f>'[1]вспомогат'!H59</f>
        <v>561256.0900000003</v>
      </c>
      <c r="G62" s="39">
        <f>'[1]вспомогат'!I59</f>
        <v>47.084294443736056</v>
      </c>
      <c r="H62" s="35">
        <f>'[1]вспомогат'!J59</f>
        <v>-630767.9099999997</v>
      </c>
      <c r="I62" s="36">
        <f>'[1]вспомогат'!K59</f>
        <v>96.76314552932051</v>
      </c>
      <c r="J62" s="37">
        <f>'[1]вспомогат'!L59</f>
        <v>-143558.3799999999</v>
      </c>
    </row>
    <row r="63" spans="1:10" ht="14.25" customHeight="1">
      <c r="A63" s="52" t="s">
        <v>65</v>
      </c>
      <c r="B63" s="33">
        <f>'[1]вспомогат'!B60</f>
        <v>14084510</v>
      </c>
      <c r="C63" s="33">
        <f>'[1]вспомогат'!C60</f>
        <v>3520110</v>
      </c>
      <c r="D63" s="38">
        <f>'[1]вспомогат'!D60</f>
        <v>945810</v>
      </c>
      <c r="E63" s="33">
        <f>'[1]вспомогат'!G60</f>
        <v>5517065.65</v>
      </c>
      <c r="F63" s="38">
        <f>'[1]вспомогат'!H60</f>
        <v>1164108.1100000003</v>
      </c>
      <c r="G63" s="39">
        <f>'[1]вспомогат'!I60</f>
        <v>123.08054577557863</v>
      </c>
      <c r="H63" s="35">
        <f>'[1]вспомогат'!J60</f>
        <v>218298.11000000034</v>
      </c>
      <c r="I63" s="36">
        <f>'[1]вспомогат'!K60</f>
        <v>156.72992179221674</v>
      </c>
      <c r="J63" s="37">
        <f>'[1]вспомогат'!L60</f>
        <v>1996955.6500000004</v>
      </c>
    </row>
    <row r="64" spans="1:10" ht="14.25" customHeight="1">
      <c r="A64" s="52" t="s">
        <v>66</v>
      </c>
      <c r="B64" s="33">
        <f>'[1]вспомогат'!B61</f>
        <v>10990554</v>
      </c>
      <c r="C64" s="33">
        <f>'[1]вспомогат'!C61</f>
        <v>2783440</v>
      </c>
      <c r="D64" s="38">
        <f>'[1]вспомогат'!D61</f>
        <v>533239</v>
      </c>
      <c r="E64" s="33">
        <f>'[1]вспомогат'!G61</f>
        <v>3010596</v>
      </c>
      <c r="F64" s="38">
        <f>'[1]вспомогат'!H61</f>
        <v>646138.54</v>
      </c>
      <c r="G64" s="39">
        <f>'[1]вспомогат'!I61</f>
        <v>121.17240861977463</v>
      </c>
      <c r="H64" s="35">
        <f>'[1]вспомогат'!J61</f>
        <v>112899.54000000004</v>
      </c>
      <c r="I64" s="36">
        <f>'[1]вспомогат'!K61</f>
        <v>108.1609806570287</v>
      </c>
      <c r="J64" s="37">
        <f>'[1]вспомогат'!L61</f>
        <v>227156</v>
      </c>
    </row>
    <row r="65" spans="1:10" ht="14.25" customHeight="1">
      <c r="A65" s="52" t="s">
        <v>67</v>
      </c>
      <c r="B65" s="33">
        <f>'[1]вспомогат'!B62</f>
        <v>10378820</v>
      </c>
      <c r="C65" s="33">
        <f>'[1]вспомогат'!C62</f>
        <v>2733100</v>
      </c>
      <c r="D65" s="38">
        <f>'[1]вспомогат'!D62</f>
        <v>512200</v>
      </c>
      <c r="E65" s="33">
        <f>'[1]вспомогат'!G62</f>
        <v>2855450.51</v>
      </c>
      <c r="F65" s="38">
        <f>'[1]вспомогат'!H62</f>
        <v>435216.3299999996</v>
      </c>
      <c r="G65" s="39">
        <f>'[1]вспомогат'!I62</f>
        <v>84.96999804763756</v>
      </c>
      <c r="H65" s="35">
        <f>'[1]вспомогат'!J62</f>
        <v>-76983.67000000039</v>
      </c>
      <c r="I65" s="36">
        <f>'[1]вспомогат'!K62</f>
        <v>104.47662032124694</v>
      </c>
      <c r="J65" s="37">
        <f>'[1]вспомогат'!L62</f>
        <v>122350.50999999978</v>
      </c>
    </row>
    <row r="66" spans="1:10" ht="14.25" customHeight="1">
      <c r="A66" s="52" t="s">
        <v>68</v>
      </c>
      <c r="B66" s="33">
        <f>'[1]вспомогат'!B63</f>
        <v>8465282</v>
      </c>
      <c r="C66" s="33">
        <f>'[1]вспомогат'!C63</f>
        <v>1871268</v>
      </c>
      <c r="D66" s="38">
        <f>'[1]вспомогат'!D63</f>
        <v>272191</v>
      </c>
      <c r="E66" s="33">
        <f>'[1]вспомогат'!G63</f>
        <v>2871249.82</v>
      </c>
      <c r="F66" s="38">
        <f>'[1]вспомогат'!H63</f>
        <v>476518.85999999987</v>
      </c>
      <c r="G66" s="39">
        <f>'[1]вспомогат'!I63</f>
        <v>175.06782369733014</v>
      </c>
      <c r="H66" s="35">
        <f>'[1]вспомогат'!J63</f>
        <v>204327.85999999987</v>
      </c>
      <c r="I66" s="36">
        <f>'[1]вспомогат'!K63</f>
        <v>153.4387281778986</v>
      </c>
      <c r="J66" s="37">
        <f>'[1]вспомогат'!L63</f>
        <v>999981.8199999998</v>
      </c>
    </row>
    <row r="67" spans="1:10" ht="14.25" customHeight="1">
      <c r="A67" s="52" t="s">
        <v>69</v>
      </c>
      <c r="B67" s="33">
        <f>'[1]вспомогат'!B64</f>
        <v>12016455</v>
      </c>
      <c r="C67" s="33">
        <f>'[1]вспомогат'!C64</f>
        <v>3597375</v>
      </c>
      <c r="D67" s="38">
        <f>'[1]вспомогат'!D64</f>
        <v>835340</v>
      </c>
      <c r="E67" s="33">
        <f>'[1]вспомогат'!G64</f>
        <v>5006170.84</v>
      </c>
      <c r="F67" s="38">
        <f>'[1]вспомогат'!H64</f>
        <v>684213.0899999999</v>
      </c>
      <c r="G67" s="39">
        <f>'[1]вспомогат'!I64</f>
        <v>81.90833552804844</v>
      </c>
      <c r="H67" s="35">
        <f>'[1]вспомогат'!J64</f>
        <v>-151126.91000000015</v>
      </c>
      <c r="I67" s="36">
        <f>'[1]вспомогат'!K64</f>
        <v>139.16177323743005</v>
      </c>
      <c r="J67" s="37">
        <f>'[1]вспомогат'!L64</f>
        <v>1408795.8399999999</v>
      </c>
    </row>
    <row r="68" spans="1:10" ht="14.25" customHeight="1">
      <c r="A68" s="52" t="s">
        <v>70</v>
      </c>
      <c r="B68" s="33">
        <f>'[1]вспомогат'!B65</f>
        <v>10633820</v>
      </c>
      <c r="C68" s="33">
        <f>'[1]вспомогат'!C65</f>
        <v>2932500</v>
      </c>
      <c r="D68" s="38">
        <f>'[1]вспомогат'!D65</f>
        <v>447230</v>
      </c>
      <c r="E68" s="33">
        <f>'[1]вспомогат'!G65</f>
        <v>3297314.11</v>
      </c>
      <c r="F68" s="38">
        <f>'[1]вспомогат'!H65</f>
        <v>476265.48999999976</v>
      </c>
      <c r="G68" s="39">
        <f>'[1]вспомогат'!I65</f>
        <v>106.49229479238865</v>
      </c>
      <c r="H68" s="35">
        <f>'[1]вспомогат'!J65</f>
        <v>29035.489999999758</v>
      </c>
      <c r="I68" s="36">
        <f>'[1]вспомогат'!K65</f>
        <v>112.44037885763001</v>
      </c>
      <c r="J68" s="37">
        <f>'[1]вспомогат'!L65</f>
        <v>364814.10999999987</v>
      </c>
    </row>
    <row r="69" spans="1:10" ht="14.25" customHeight="1">
      <c r="A69" s="52" t="s">
        <v>71</v>
      </c>
      <c r="B69" s="33">
        <f>'[1]вспомогат'!B66</f>
        <v>28435044</v>
      </c>
      <c r="C69" s="33">
        <f>'[1]вспомогат'!C66</f>
        <v>8903143</v>
      </c>
      <c r="D69" s="38">
        <f>'[1]вспомогат'!D66</f>
        <v>1938084</v>
      </c>
      <c r="E69" s="33">
        <f>'[1]вспомогат'!G66</f>
        <v>10716370.01</v>
      </c>
      <c r="F69" s="38">
        <f>'[1]вспомогат'!H66</f>
        <v>2126086.7699999996</v>
      </c>
      <c r="G69" s="39">
        <f>'[1]вспомогат'!I66</f>
        <v>109.70044487235846</v>
      </c>
      <c r="H69" s="35">
        <f>'[1]вспомогат'!J66</f>
        <v>188002.76999999955</v>
      </c>
      <c r="I69" s="36">
        <f>'[1]вспомогат'!K66</f>
        <v>120.36614496700773</v>
      </c>
      <c r="J69" s="37">
        <f>'[1]вспомогат'!L66</f>
        <v>1813227.0099999998</v>
      </c>
    </row>
    <row r="70" spans="1:10" ht="14.25" customHeight="1">
      <c r="A70" s="52" t="s">
        <v>72</v>
      </c>
      <c r="B70" s="33">
        <f>'[1]вспомогат'!B67</f>
        <v>44835300</v>
      </c>
      <c r="C70" s="33">
        <f>'[1]вспомогат'!C67</f>
        <v>18331562</v>
      </c>
      <c r="D70" s="38">
        <f>'[1]вспомогат'!D67</f>
        <v>3225958</v>
      </c>
      <c r="E70" s="33">
        <f>'[1]вспомогат'!G67</f>
        <v>19083558.96</v>
      </c>
      <c r="F70" s="38">
        <f>'[1]вспомогат'!H67</f>
        <v>3727479.290000001</v>
      </c>
      <c r="G70" s="39">
        <f>'[1]вспомогат'!I67</f>
        <v>115.54642961873654</v>
      </c>
      <c r="H70" s="35">
        <f>'[1]вспомогат'!J67</f>
        <v>501521.29000000097</v>
      </c>
      <c r="I70" s="36">
        <f>'[1]вспомогат'!K67</f>
        <v>104.1021979469071</v>
      </c>
      <c r="J70" s="37">
        <f>'[1]вспомогат'!L67</f>
        <v>751996.9600000009</v>
      </c>
    </row>
    <row r="71" spans="1:10" ht="14.25" customHeight="1">
      <c r="A71" s="52" t="s">
        <v>73</v>
      </c>
      <c r="B71" s="33">
        <f>'[1]вспомогат'!B68</f>
        <v>81405890</v>
      </c>
      <c r="C71" s="33">
        <f>'[1]вспомогат'!C68</f>
        <v>25149309</v>
      </c>
      <c r="D71" s="38">
        <f>'[1]вспомогат'!D68</f>
        <v>4948619</v>
      </c>
      <c r="E71" s="33">
        <f>'[1]вспомогат'!G68</f>
        <v>26006697.72</v>
      </c>
      <c r="F71" s="38">
        <f>'[1]вспомогат'!H68</f>
        <v>4611610.359999999</v>
      </c>
      <c r="G71" s="39">
        <f>'[1]вспомогат'!I68</f>
        <v>93.18984468192035</v>
      </c>
      <c r="H71" s="35">
        <f>'[1]вспомогат'!J68</f>
        <v>-337008.6400000006</v>
      </c>
      <c r="I71" s="36">
        <f>'[1]вспомогат'!K68</f>
        <v>103.40919394644202</v>
      </c>
      <c r="J71" s="37">
        <f>'[1]вспомогат'!L68</f>
        <v>857388.7199999988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5318500</v>
      </c>
      <c r="D72" s="38">
        <f>'[1]вспомогат'!D69</f>
        <v>1199200</v>
      </c>
      <c r="E72" s="33">
        <f>'[1]вспомогат'!G69</f>
        <v>5549159.58</v>
      </c>
      <c r="F72" s="38">
        <f>'[1]вспомогат'!H69</f>
        <v>1344188.2000000002</v>
      </c>
      <c r="G72" s="39">
        <f>'[1]вспомогат'!I69</f>
        <v>112.0904102735157</v>
      </c>
      <c r="H72" s="35">
        <f>'[1]вспомогат'!J69</f>
        <v>144988.2000000002</v>
      </c>
      <c r="I72" s="36">
        <f>'[1]вспомогат'!K69</f>
        <v>104.33692920936355</v>
      </c>
      <c r="J72" s="37">
        <f>'[1]вспомогат'!L69</f>
        <v>230659.58000000007</v>
      </c>
    </row>
    <row r="73" spans="1:10" ht="14.25" customHeight="1">
      <c r="A73" s="52" t="s">
        <v>75</v>
      </c>
      <c r="B73" s="33">
        <f>'[1]вспомогат'!B70</f>
        <v>6871900</v>
      </c>
      <c r="C73" s="33">
        <f>'[1]вспомогат'!C70</f>
        <v>2505630</v>
      </c>
      <c r="D73" s="38">
        <f>'[1]вспомогат'!D70</f>
        <v>726080</v>
      </c>
      <c r="E73" s="33">
        <f>'[1]вспомогат'!G70</f>
        <v>2414961.87</v>
      </c>
      <c r="F73" s="38">
        <f>'[1]вспомогат'!H70</f>
        <v>359771.5</v>
      </c>
      <c r="G73" s="39">
        <f>'[1]вспомогат'!I70</f>
        <v>49.54984299250771</v>
      </c>
      <c r="H73" s="35">
        <f>'[1]вспомогат'!J70</f>
        <v>-366308.5</v>
      </c>
      <c r="I73" s="36">
        <f>'[1]вспомогат'!K70</f>
        <v>96.3814238335269</v>
      </c>
      <c r="J73" s="37">
        <f>'[1]вспомогат'!L70</f>
        <v>-90668.12999999989</v>
      </c>
    </row>
    <row r="74" spans="1:10" ht="14.25" customHeight="1">
      <c r="A74" s="52" t="s">
        <v>76</v>
      </c>
      <c r="B74" s="33">
        <f>'[1]вспомогат'!B71</f>
        <v>6901685</v>
      </c>
      <c r="C74" s="33">
        <f>'[1]вспомогат'!C71</f>
        <v>1805438</v>
      </c>
      <c r="D74" s="38">
        <f>'[1]вспомогат'!D71</f>
        <v>570388</v>
      </c>
      <c r="E74" s="33">
        <f>'[1]вспомогат'!G71</f>
        <v>1569746.01</v>
      </c>
      <c r="F74" s="38">
        <f>'[1]вспомогат'!H71</f>
        <v>330056.3600000001</v>
      </c>
      <c r="G74" s="39">
        <f>'[1]вспомогат'!I71</f>
        <v>57.86523559401672</v>
      </c>
      <c r="H74" s="35">
        <f>'[1]вспомогат'!J71</f>
        <v>-240331.6399999999</v>
      </c>
      <c r="I74" s="36">
        <f>'[1]вспомогат'!K71</f>
        <v>86.94543983232877</v>
      </c>
      <c r="J74" s="37">
        <f>'[1]вспомогат'!L71</f>
        <v>-235691.99</v>
      </c>
    </row>
    <row r="75" spans="1:10" ht="15" customHeight="1">
      <c r="A75" s="50" t="s">
        <v>77</v>
      </c>
      <c r="B75" s="41">
        <f>SUM(B39:B74)</f>
        <v>921546142</v>
      </c>
      <c r="C75" s="41">
        <f>SUM(C39:C74)</f>
        <v>310401241</v>
      </c>
      <c r="D75" s="41">
        <f>SUM(D39:D74)</f>
        <v>69422548</v>
      </c>
      <c r="E75" s="41">
        <f>SUM(E39:E74)</f>
        <v>343699798.1799999</v>
      </c>
      <c r="F75" s="41">
        <f>SUM(F39:F74)</f>
        <v>62806063.68</v>
      </c>
      <c r="G75" s="42">
        <f>F75/D75*100</f>
        <v>90.46925745220415</v>
      </c>
      <c r="H75" s="41">
        <f>SUM(H39:H74)</f>
        <v>-6616484.319999998</v>
      </c>
      <c r="I75" s="43">
        <f>E75/C75*100</f>
        <v>110.72758506787024</v>
      </c>
      <c r="J75" s="41">
        <f>SUM(J39:J74)</f>
        <v>33298557.18</v>
      </c>
    </row>
    <row r="76" spans="1:10" ht="15.75" customHeight="1">
      <c r="A76" s="53" t="s">
        <v>78</v>
      </c>
      <c r="B76" s="54">
        <f>'[1]вспомогат'!B72</f>
        <v>10075104584</v>
      </c>
      <c r="C76" s="54">
        <f>'[1]вспомогат'!C72</f>
        <v>3941373413</v>
      </c>
      <c r="D76" s="54">
        <f>'[1]вспомогат'!D72</f>
        <v>913180788</v>
      </c>
      <c r="E76" s="54">
        <f>'[1]вспомогат'!G72</f>
        <v>4177466031.8300004</v>
      </c>
      <c r="F76" s="54">
        <f>'[1]вспомогат'!H72</f>
        <v>911605749.01</v>
      </c>
      <c r="G76" s="55">
        <f>'[1]вспомогат'!I72</f>
        <v>99.82752166814092</v>
      </c>
      <c r="H76" s="54">
        <f>'[1]вспомогат'!J72</f>
        <v>-1575038.9899999395</v>
      </c>
      <c r="I76" s="55">
        <f>'[1]вспомогат'!K72</f>
        <v>105.9901104029191</v>
      </c>
      <c r="J76" s="54">
        <f>'[1]вспомогат'!L72</f>
        <v>236092618.82999995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30.05.2018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2018-05-31T04:13:55Z</dcterms:created>
  <dcterms:modified xsi:type="dcterms:W3CDTF">2018-05-31T04:14:31Z</dcterms:modified>
  <cp:category/>
  <cp:version/>
  <cp:contentType/>
  <cp:contentStatus/>
</cp:coreProperties>
</file>