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<sst xmlns="http://schemas.openxmlformats.org/spreadsheetml/2006/main" count="84" uniqueCount="79">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</sst>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27.03.2018</v>
          </cell>
        </row>
        <row r="6">
          <cell r="G6" t="str">
            <v>Фактично надійшло на 27.03.2018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457566305.73</v>
          </cell>
          <cell r="H10">
            <v>172191962.02000004</v>
          </cell>
          <cell r="I10">
            <v>122.00785989782892</v>
          </cell>
          <cell r="J10">
            <v>31060102.02000004</v>
          </cell>
          <cell r="K10">
            <v>110.38171237174359</v>
          </cell>
          <cell r="L10">
            <v>43035405.73000002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1047877659.72</v>
          </cell>
          <cell r="H11">
            <v>300393402.69000006</v>
          </cell>
          <cell r="I11">
            <v>84.66436569101339</v>
          </cell>
          <cell r="J11">
            <v>-54411597.30999994</v>
          </cell>
          <cell r="K11">
            <v>97.42940979707585</v>
          </cell>
          <cell r="L11">
            <v>-27647340.27999997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87348003.59</v>
          </cell>
          <cell r="H12">
            <v>27310541.1</v>
          </cell>
          <cell r="I12">
            <v>104.80331233304858</v>
          </cell>
          <cell r="J12">
            <v>1251688.1000000015</v>
          </cell>
          <cell r="K12">
            <v>105.52018173660376</v>
          </cell>
          <cell r="L12">
            <v>4569522.590000004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120830145.5</v>
          </cell>
          <cell r="H13">
            <v>36116477.31</v>
          </cell>
          <cell r="I13">
            <v>68.770628554781</v>
          </cell>
          <cell r="J13">
            <v>-16400822.689999998</v>
          </cell>
          <cell r="K13">
            <v>90.3677776400412</v>
          </cell>
          <cell r="L13">
            <v>-12879179.5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116531680.98</v>
          </cell>
          <cell r="H14">
            <v>36549769.81</v>
          </cell>
          <cell r="I14">
            <v>86.7279733526327</v>
          </cell>
          <cell r="J14">
            <v>-5593230.189999998</v>
          </cell>
          <cell r="K14">
            <v>97.56258715872843</v>
          </cell>
          <cell r="L14">
            <v>-2911319.019999996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17857685.88</v>
          </cell>
          <cell r="H15">
            <v>5487273.35</v>
          </cell>
          <cell r="I15">
            <v>98.80036280811682</v>
          </cell>
          <cell r="J15">
            <v>-66626.65000000037</v>
          </cell>
          <cell r="K15">
            <v>103.01164009321857</v>
          </cell>
          <cell r="L15">
            <v>522085.87999999896</v>
          </cell>
        </row>
        <row r="16">
          <cell r="B16">
            <v>43146904</v>
          </cell>
          <cell r="C16">
            <v>7295015</v>
          </cell>
          <cell r="D16">
            <v>2467750</v>
          </cell>
          <cell r="G16">
            <v>7635753.1</v>
          </cell>
          <cell r="H16">
            <v>2109707.1799999997</v>
          </cell>
          <cell r="I16">
            <v>85.4911226826056</v>
          </cell>
          <cell r="J16">
            <v>-358042.8200000003</v>
          </cell>
          <cell r="K16">
            <v>104.6708348097982</v>
          </cell>
          <cell r="L16">
            <v>340738.0999999996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56997036.38</v>
          </cell>
          <cell r="H17">
            <v>17341121.120000005</v>
          </cell>
          <cell r="I17">
            <v>100.93993874028702</v>
          </cell>
          <cell r="J17">
            <v>161478.12000000477</v>
          </cell>
          <cell r="K17">
            <v>115.78846513027834</v>
          </cell>
          <cell r="L17">
            <v>7771894.380000003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47480</v>
          </cell>
          <cell r="H18">
            <v>9080</v>
          </cell>
          <cell r="I18">
            <v>126.993006993007</v>
          </cell>
          <cell r="J18">
            <v>1930</v>
          </cell>
          <cell r="K18">
            <v>223.43529411764703</v>
          </cell>
          <cell r="L18">
            <v>26230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910470.04</v>
          </cell>
          <cell r="H19">
            <v>219177.68000000005</v>
          </cell>
          <cell r="I19">
            <v>104.58197781223907</v>
          </cell>
          <cell r="J19">
            <v>9602.680000000051</v>
          </cell>
          <cell r="K19">
            <v>144.36208883991216</v>
          </cell>
          <cell r="L19">
            <v>279785.04000000004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25630493.17</v>
          </cell>
          <cell r="H20">
            <v>7564398.580000002</v>
          </cell>
          <cell r="I20">
            <v>98.95172917014958</v>
          </cell>
          <cell r="J20">
            <v>-80135.41999999806</v>
          </cell>
          <cell r="K20">
            <v>115.50985451806999</v>
          </cell>
          <cell r="L20">
            <v>3441483.170000002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5855864.63</v>
          </cell>
          <cell r="H21">
            <v>1553132.1600000001</v>
          </cell>
          <cell r="I21">
            <v>100.09939223635112</v>
          </cell>
          <cell r="J21">
            <v>1542.160000000149</v>
          </cell>
          <cell r="K21">
            <v>122.44563693694823</v>
          </cell>
          <cell r="L21">
            <v>1073444.63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12447866.53</v>
          </cell>
          <cell r="H22">
            <v>4266278.069999999</v>
          </cell>
          <cell r="I22">
            <v>90.7636664769675</v>
          </cell>
          <cell r="J22">
            <v>-434146.93000000063</v>
          </cell>
          <cell r="K22">
            <v>111.41906908405434</v>
          </cell>
          <cell r="L22">
            <v>1275751.5299999993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1318033.99</v>
          </cell>
          <cell r="H23">
            <v>488185.55000000005</v>
          </cell>
          <cell r="I23">
            <v>94.90258686215391</v>
          </cell>
          <cell r="J23">
            <v>-26221.449999999953</v>
          </cell>
          <cell r="K23">
            <v>104.155605884719</v>
          </cell>
          <cell r="L23">
            <v>52586.98999999999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8387363.02</v>
          </cell>
          <cell r="H24">
            <v>1831597.1499999994</v>
          </cell>
          <cell r="I24">
            <v>77.4377169959057</v>
          </cell>
          <cell r="J24">
            <v>-533654.8500000006</v>
          </cell>
          <cell r="K24">
            <v>114.04757292603055</v>
          </cell>
          <cell r="L24">
            <v>1033096.0199999996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23036437.03</v>
          </cell>
          <cell r="H25">
            <v>7389799.800000001</v>
          </cell>
          <cell r="I25">
            <v>90.78378132678134</v>
          </cell>
          <cell r="J25">
            <v>-750200.1999999993</v>
          </cell>
          <cell r="K25">
            <v>100.22919239497803</v>
          </cell>
          <cell r="L25">
            <v>52677.03000000119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11694242.89</v>
          </cell>
          <cell r="H26">
            <v>3591632.2800000003</v>
          </cell>
          <cell r="I26">
            <v>89.72808706714007</v>
          </cell>
          <cell r="J26">
            <v>-411163.71999999974</v>
          </cell>
          <cell r="K26">
            <v>110.48015725381548</v>
          </cell>
          <cell r="L26">
            <v>1109316.8900000006</v>
          </cell>
        </row>
        <row r="27">
          <cell r="B27">
            <v>61439988</v>
          </cell>
          <cell r="C27">
            <v>10719152</v>
          </cell>
          <cell r="D27">
            <v>3163070</v>
          </cell>
          <cell r="G27">
            <v>10762650.16</v>
          </cell>
          <cell r="H27">
            <v>3139440.09</v>
          </cell>
          <cell r="I27">
            <v>99.25294381724083</v>
          </cell>
          <cell r="J27">
            <v>-23629.91000000015</v>
          </cell>
          <cell r="K27">
            <v>100.40579851839027</v>
          </cell>
          <cell r="L27">
            <v>43498.16000000015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64450.08</v>
          </cell>
          <cell r="H28">
            <v>22225.93</v>
          </cell>
          <cell r="I28">
            <v>165.86514925373135</v>
          </cell>
          <cell r="J28">
            <v>8825.93</v>
          </cell>
          <cell r="K28">
            <v>236.08087912087913</v>
          </cell>
          <cell r="L28">
            <v>37150.08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37742449.93</v>
          </cell>
          <cell r="H29">
            <v>11259406.23</v>
          </cell>
          <cell r="I29">
            <v>93.11955146429119</v>
          </cell>
          <cell r="J29">
            <v>-831938.7699999996</v>
          </cell>
          <cell r="K29">
            <v>103.00518712349532</v>
          </cell>
          <cell r="L29">
            <v>1101139.9299999997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8233209.72</v>
          </cell>
          <cell r="H30">
            <v>1792857.37</v>
          </cell>
          <cell r="I30">
            <v>55.07688859943659</v>
          </cell>
          <cell r="J30">
            <v>-1462332.63</v>
          </cell>
          <cell r="K30">
            <v>114.3387646450714</v>
          </cell>
          <cell r="L30">
            <v>1032493.7199999997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6109833.75</v>
          </cell>
          <cell r="H31">
            <v>1858990.0199999996</v>
          </cell>
          <cell r="I31">
            <v>88.64410132089478</v>
          </cell>
          <cell r="J31">
            <v>-238148.98000000045</v>
          </cell>
          <cell r="K31">
            <v>96.26280223758023</v>
          </cell>
          <cell r="L31">
            <v>-237201.25</v>
          </cell>
        </row>
        <row r="32">
          <cell r="B32">
            <v>37871829</v>
          </cell>
          <cell r="C32">
            <v>6706873</v>
          </cell>
          <cell r="D32">
            <v>2305034</v>
          </cell>
          <cell r="G32">
            <v>7410379.1</v>
          </cell>
          <cell r="H32">
            <v>1632776.0699999994</v>
          </cell>
          <cell r="I32">
            <v>70.83522715933906</v>
          </cell>
          <cell r="J32">
            <v>-672257.9300000006</v>
          </cell>
          <cell r="K32">
            <v>110.48933086998962</v>
          </cell>
          <cell r="L32">
            <v>703506.0999999996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12115255.59</v>
          </cell>
          <cell r="H33">
            <v>2875657.8200000003</v>
          </cell>
          <cell r="I33">
            <v>93.32436607495787</v>
          </cell>
          <cell r="J33">
            <v>-205700.1799999997</v>
          </cell>
          <cell r="K33">
            <v>117.83807716825756</v>
          </cell>
          <cell r="L33">
            <v>1833981.5899999999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142827.99</v>
          </cell>
          <cell r="H34">
            <v>45195.279999999984</v>
          </cell>
          <cell r="I34">
            <v>261.2443930635837</v>
          </cell>
          <cell r="J34">
            <v>27895.279999999984</v>
          </cell>
          <cell r="K34">
            <v>282.26875494071146</v>
          </cell>
          <cell r="L34">
            <v>92227.98999999999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1413918.06</v>
          </cell>
          <cell r="H35">
            <v>337928.72</v>
          </cell>
          <cell r="I35">
            <v>103.7249787441719</v>
          </cell>
          <cell r="J35">
            <v>12135.719999999972</v>
          </cell>
          <cell r="K35">
            <v>116.103051946399</v>
          </cell>
          <cell r="L35">
            <v>196105.06000000006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2858132.27</v>
          </cell>
          <cell r="H36">
            <v>528073.06</v>
          </cell>
          <cell r="I36">
            <v>45.91732026030128</v>
          </cell>
          <cell r="J36">
            <v>-621978.94</v>
          </cell>
          <cell r="K36">
            <v>82.53670720923907</v>
          </cell>
          <cell r="L36">
            <v>-604729.73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8599783.74</v>
          </cell>
          <cell r="H37">
            <v>2227441.1500000004</v>
          </cell>
          <cell r="I37">
            <v>82.93170677403334</v>
          </cell>
          <cell r="J37">
            <v>-458432.8499999996</v>
          </cell>
          <cell r="K37">
            <v>96.60217717576882</v>
          </cell>
          <cell r="L37">
            <v>-302483.2599999998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4178921.45</v>
          </cell>
          <cell r="H38">
            <v>1280146.4900000002</v>
          </cell>
          <cell r="I38">
            <v>126.10976105920079</v>
          </cell>
          <cell r="J38">
            <v>265041.4900000002</v>
          </cell>
          <cell r="K38">
            <v>120.37620792550649</v>
          </cell>
          <cell r="L38">
            <v>707370.4500000002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3349713.13</v>
          </cell>
          <cell r="H39">
            <v>1130904.25</v>
          </cell>
          <cell r="I39">
            <v>113.81428384525583</v>
          </cell>
          <cell r="J39">
            <v>137264.25</v>
          </cell>
          <cell r="K39">
            <v>104.43051284449432</v>
          </cell>
          <cell r="L39">
            <v>142113.1299999999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4338937.13</v>
          </cell>
          <cell r="H40">
            <v>1467354.75</v>
          </cell>
          <cell r="I40">
            <v>286.1032198816088</v>
          </cell>
          <cell r="J40">
            <v>954478.75</v>
          </cell>
          <cell r="K40">
            <v>179.05977728421107</v>
          </cell>
          <cell r="L40">
            <v>1915759.13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7105673.13</v>
          </cell>
          <cell r="H41">
            <v>743753.1499999994</v>
          </cell>
          <cell r="I41">
            <v>69.37633388554325</v>
          </cell>
          <cell r="J41">
            <v>-328302.85000000056</v>
          </cell>
          <cell r="K41">
            <v>123.6639619224174</v>
          </cell>
          <cell r="L41">
            <v>1359720.13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6302104.3</v>
          </cell>
          <cell r="H42">
            <v>2668594.23</v>
          </cell>
          <cell r="I42">
            <v>104.56247058855797</v>
          </cell>
          <cell r="J42">
            <v>116441.22999999998</v>
          </cell>
          <cell r="K42">
            <v>96.40258933497846</v>
          </cell>
          <cell r="L42">
            <v>-235172.7000000002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9871083.47</v>
          </cell>
          <cell r="H43">
            <v>3032743.880000001</v>
          </cell>
          <cell r="I43">
            <v>83.21631978838828</v>
          </cell>
          <cell r="J43">
            <v>-611666.1199999992</v>
          </cell>
          <cell r="K43">
            <v>96.88347669270816</v>
          </cell>
          <cell r="L43">
            <v>-317530.52999999933</v>
          </cell>
        </row>
        <row r="44">
          <cell r="B44">
            <v>27545964</v>
          </cell>
          <cell r="C44">
            <v>6061337</v>
          </cell>
          <cell r="D44">
            <v>2860982</v>
          </cell>
          <cell r="G44">
            <v>4771333.01</v>
          </cell>
          <cell r="H44">
            <v>1569087.9299999997</v>
          </cell>
          <cell r="I44">
            <v>54.84438315235817</v>
          </cell>
          <cell r="J44">
            <v>-1291894.0700000003</v>
          </cell>
          <cell r="K44">
            <v>78.71750094079903</v>
          </cell>
          <cell r="L44">
            <v>-1290003.9900000002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6515512.83</v>
          </cell>
          <cell r="H45">
            <v>1305270.6600000001</v>
          </cell>
          <cell r="I45">
            <v>78.93986452978531</v>
          </cell>
          <cell r="J45">
            <v>-348229.33999999985</v>
          </cell>
          <cell r="K45">
            <v>121.5891757014714</v>
          </cell>
          <cell r="L45">
            <v>1156883.83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1959831.72</v>
          </cell>
          <cell r="H46">
            <v>395478.09999999986</v>
          </cell>
          <cell r="I46">
            <v>67.37907299661806</v>
          </cell>
          <cell r="J46">
            <v>-191466.90000000014</v>
          </cell>
          <cell r="K46">
            <v>96.52964453353954</v>
          </cell>
          <cell r="L46">
            <v>-70458.28000000003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1703098.79</v>
          </cell>
          <cell r="H47">
            <v>615511.03</v>
          </cell>
          <cell r="I47">
            <v>114.53200512081933</v>
          </cell>
          <cell r="J47">
            <v>78097.03000000003</v>
          </cell>
          <cell r="K47">
            <v>131.93929362730668</v>
          </cell>
          <cell r="L47">
            <v>412278.79000000004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1938852.18</v>
          </cell>
          <cell r="H48">
            <v>367106.30000000005</v>
          </cell>
          <cell r="I48">
            <v>36.341689171530625</v>
          </cell>
          <cell r="J48">
            <v>-643045.7</v>
          </cell>
          <cell r="K48">
            <v>75.09412385316837</v>
          </cell>
          <cell r="L48">
            <v>-643043.8200000001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4620604.85</v>
          </cell>
          <cell r="H49">
            <v>1514727.0399999996</v>
          </cell>
          <cell r="I49">
            <v>111.20527420894204</v>
          </cell>
          <cell r="J49">
            <v>152627.03999999957</v>
          </cell>
          <cell r="K49">
            <v>116.90601051004323</v>
          </cell>
          <cell r="L49">
            <v>668194.8499999996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2100918.87</v>
          </cell>
          <cell r="H50">
            <v>526479.2200000002</v>
          </cell>
          <cell r="I50">
            <v>68.75340777016</v>
          </cell>
          <cell r="J50">
            <v>-239270.7799999998</v>
          </cell>
          <cell r="K50">
            <v>92.88497778367267</v>
          </cell>
          <cell r="L50">
            <v>-160931.1299999999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1795099.57</v>
          </cell>
          <cell r="H51">
            <v>457013.90000000014</v>
          </cell>
          <cell r="I51">
            <v>102.36620002239896</v>
          </cell>
          <cell r="J51">
            <v>10563.90000000014</v>
          </cell>
          <cell r="K51">
            <v>117.70141364998395</v>
          </cell>
          <cell r="L51">
            <v>269969.57000000007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10428316.7</v>
          </cell>
          <cell r="H52">
            <v>3034617.659999999</v>
          </cell>
          <cell r="I52">
            <v>76.87733948091756</v>
          </cell>
          <cell r="J52">
            <v>-912732.3400000008</v>
          </cell>
          <cell r="K52">
            <v>117.94003313711185</v>
          </cell>
          <cell r="L52">
            <v>1586266.6999999993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13134469.84</v>
          </cell>
          <cell r="H53">
            <v>4048197.24</v>
          </cell>
          <cell r="I53">
            <v>88.7918327776803</v>
          </cell>
          <cell r="J53">
            <v>-511002.7599999998</v>
          </cell>
          <cell r="K53">
            <v>110.3428650398103</v>
          </cell>
          <cell r="L53">
            <v>1231144.8399999999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6272115.75</v>
          </cell>
          <cell r="H54">
            <v>1467983.9299999997</v>
          </cell>
          <cell r="I54">
            <v>90.95033796970353</v>
          </cell>
          <cell r="J54">
            <v>-146066.0700000003</v>
          </cell>
          <cell r="K54">
            <v>133.379743537943</v>
          </cell>
          <cell r="L54">
            <v>1569665.75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12839552.97</v>
          </cell>
          <cell r="H55">
            <v>2874074.76</v>
          </cell>
          <cell r="I55">
            <v>120.51476833588278</v>
          </cell>
          <cell r="J55">
            <v>489242.7599999998</v>
          </cell>
          <cell r="K55">
            <v>159.44152011671923</v>
          </cell>
          <cell r="L55">
            <v>4786723.970000001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14195642.37</v>
          </cell>
          <cell r="H56">
            <v>3757694.6899999995</v>
          </cell>
          <cell r="I56">
            <v>87.04835514352098</v>
          </cell>
          <cell r="J56">
            <v>-559095.3100000005</v>
          </cell>
          <cell r="K56">
            <v>97.55727748136994</v>
          </cell>
          <cell r="L56">
            <v>-355442.6300000008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1926137.77</v>
          </cell>
          <cell r="H57">
            <v>742900.76</v>
          </cell>
          <cell r="I57">
            <v>93.07060780845188</v>
          </cell>
          <cell r="J57">
            <v>-55311.23999999999</v>
          </cell>
          <cell r="K57">
            <v>97.31644934551032</v>
          </cell>
          <cell r="L57">
            <v>-53114.22999999998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11391284.76</v>
          </cell>
          <cell r="H58">
            <v>4059623.75</v>
          </cell>
          <cell r="I58">
            <v>124.28339086309957</v>
          </cell>
          <cell r="J58">
            <v>793198.75</v>
          </cell>
          <cell r="K58">
            <v>112.20741827044927</v>
          </cell>
          <cell r="L58">
            <v>1239295.7599999998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2475880.01</v>
          </cell>
          <cell r="H59">
            <v>568212.2799999998</v>
          </cell>
          <cell r="I59">
            <v>55.326095592702785</v>
          </cell>
          <cell r="J59">
            <v>-458811.7200000002</v>
          </cell>
          <cell r="K59">
            <v>84.61445958951111</v>
          </cell>
          <cell r="L59">
            <v>-450191.9900000002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3097711.95</v>
          </cell>
          <cell r="H60">
            <v>1962223.6900000002</v>
          </cell>
          <cell r="I60">
            <v>325.24841538206533</v>
          </cell>
          <cell r="J60">
            <v>1358923.6900000002</v>
          </cell>
          <cell r="K60">
            <v>178.24454514068705</v>
          </cell>
          <cell r="L60">
            <v>1359811.9500000002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1471311.43</v>
          </cell>
          <cell r="H61">
            <v>217250.08999999985</v>
          </cell>
          <cell r="I61">
            <v>32.67016902763991</v>
          </cell>
          <cell r="J61">
            <v>-447729.91000000015</v>
          </cell>
          <cell r="K61">
            <v>85.98387924364228</v>
          </cell>
          <cell r="L61">
            <v>-239836.57000000007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1574431.18</v>
          </cell>
          <cell r="H62">
            <v>251520.85999999987</v>
          </cell>
          <cell r="I62">
            <v>49.63900927570552</v>
          </cell>
          <cell r="J62">
            <v>-255179.14000000013</v>
          </cell>
          <cell r="K62">
            <v>102.11643403813724</v>
          </cell>
          <cell r="L62">
            <v>32631.179999999935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1682666.6</v>
          </cell>
          <cell r="H63">
            <v>581288.6000000001</v>
          </cell>
          <cell r="I63">
            <v>215.55553083398232</v>
          </cell>
          <cell r="J63">
            <v>311618.6000000001</v>
          </cell>
          <cell r="K63">
            <v>156.3348700481826</v>
          </cell>
          <cell r="L63">
            <v>606344.6000000001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3020495.05</v>
          </cell>
          <cell r="H64">
            <v>592269.6199999996</v>
          </cell>
          <cell r="I64">
            <v>88.02402021252874</v>
          </cell>
          <cell r="J64">
            <v>-80580.38000000035</v>
          </cell>
          <cell r="K64">
            <v>154.08959453530727</v>
          </cell>
          <cell r="L64">
            <v>1060275.0499999998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2066294.64</v>
          </cell>
          <cell r="H65">
            <v>449940.57999999984</v>
          </cell>
          <cell r="I65">
            <v>84.65167444310653</v>
          </cell>
          <cell r="J65">
            <v>-81579.42000000016</v>
          </cell>
          <cell r="K65">
            <v>109.70505123440404</v>
          </cell>
          <cell r="L65">
            <v>182794.6399999999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5965106.48</v>
          </cell>
          <cell r="H66">
            <v>2019663.8200000003</v>
          </cell>
          <cell r="I66">
            <v>112.49196244816572</v>
          </cell>
          <cell r="J66">
            <v>224278.8200000003</v>
          </cell>
          <cell r="K66">
            <v>124.18808631761105</v>
          </cell>
          <cell r="L66">
            <v>1161822.4800000004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9228083.62</v>
          </cell>
          <cell r="H67">
            <v>2476151.329999999</v>
          </cell>
          <cell r="I67">
            <v>52.00892856392715</v>
          </cell>
          <cell r="J67">
            <v>-2284860.670000001</v>
          </cell>
          <cell r="K67">
            <v>85.70017672947388</v>
          </cell>
          <cell r="L67">
            <v>-1539786.3800000008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14116111.31</v>
          </cell>
          <cell r="H68">
            <v>3832260.3200000003</v>
          </cell>
          <cell r="I68">
            <v>65.03283867385464</v>
          </cell>
          <cell r="J68">
            <v>-2060547.6799999997</v>
          </cell>
          <cell r="K68">
            <v>92.5608890575086</v>
          </cell>
          <cell r="L68">
            <v>-1134510.6899999995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3131200.06</v>
          </cell>
          <cell r="H69">
            <v>1020215.73</v>
          </cell>
          <cell r="I69">
            <v>83.47712883033998</v>
          </cell>
          <cell r="J69">
            <v>-201934.27000000002</v>
          </cell>
          <cell r="K69">
            <v>102.65893118258418</v>
          </cell>
          <cell r="L69">
            <v>81100.06000000006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1372587.26</v>
          </cell>
          <cell r="H70">
            <v>419311.43000000005</v>
          </cell>
          <cell r="I70">
            <v>94.91408166960932</v>
          </cell>
          <cell r="J70">
            <v>-22468.56999999995</v>
          </cell>
          <cell r="K70">
            <v>134.36451436067114</v>
          </cell>
          <cell r="L70">
            <v>351047.26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804742.48</v>
          </cell>
          <cell r="H71">
            <v>182472.16999999993</v>
          </cell>
          <cell r="I71">
            <v>87.18878175111328</v>
          </cell>
          <cell r="J71">
            <v>-26811.830000000075</v>
          </cell>
          <cell r="K71">
            <v>73.22031171808892</v>
          </cell>
          <cell r="L71">
            <v>-294327.52</v>
          </cell>
        </row>
        <row r="72">
          <cell r="B72">
            <v>9996974875</v>
          </cell>
          <cell r="C72">
            <v>2238032508</v>
          </cell>
          <cell r="D72">
            <v>759677445</v>
          </cell>
          <cell r="G72">
            <v>2278171239.23</v>
          </cell>
          <cell r="H72">
            <v>701765571.8299999</v>
          </cell>
          <cell r="I72">
            <v>92.37678128379866</v>
          </cell>
          <cell r="J72">
            <v>-57911873.16999993</v>
          </cell>
          <cell r="K72">
            <v>101.79348294032913</v>
          </cell>
          <cell r="L72">
            <v>40138731.23000004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414530900</v>
      </c>
      <c r="D10" s="33">
        <f>'[1]вспомогат'!D10</f>
        <v>141131860</v>
      </c>
      <c r="E10" s="33">
        <f>'[1]вспомогат'!G10</f>
        <v>457566305.73</v>
      </c>
      <c r="F10" s="33">
        <f>'[1]вспомогат'!H10</f>
        <v>172191962.02000004</v>
      </c>
      <c r="G10" s="34">
        <f>'[1]вспомогат'!I10</f>
        <v>122.00785989782892</v>
      </c>
      <c r="H10" s="35">
        <f>'[1]вспомогат'!J10</f>
        <v>31060102.02000004</v>
      </c>
      <c r="I10" s="36">
        <f>'[1]вспомогат'!K10</f>
        <v>110.38171237174359</v>
      </c>
      <c r="J10" s="37">
        <f>'[1]вспомогат'!L10</f>
        <v>43035405.73000002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1047877659.72</v>
      </c>
      <c r="F12" s="38">
        <f>'[1]вспомогат'!H11</f>
        <v>300393402.69000006</v>
      </c>
      <c r="G12" s="39">
        <f>'[1]вспомогат'!I11</f>
        <v>84.66436569101339</v>
      </c>
      <c r="H12" s="35">
        <f>'[1]вспомогат'!J11</f>
        <v>-54411597.30999994</v>
      </c>
      <c r="I12" s="36">
        <f>'[1]вспомогат'!K11</f>
        <v>97.42940979707585</v>
      </c>
      <c r="J12" s="37">
        <f>'[1]вспомогат'!L11</f>
        <v>-27647340.27999997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87348003.59</v>
      </c>
      <c r="F13" s="38">
        <f>'[1]вспомогат'!H12</f>
        <v>27310541.1</v>
      </c>
      <c r="G13" s="39">
        <f>'[1]вспомогат'!I12</f>
        <v>104.80331233304858</v>
      </c>
      <c r="H13" s="35">
        <f>'[1]вспомогат'!J12</f>
        <v>1251688.1000000015</v>
      </c>
      <c r="I13" s="36">
        <f>'[1]вспомогат'!K12</f>
        <v>105.52018173660376</v>
      </c>
      <c r="J13" s="37">
        <f>'[1]вспомогат'!L12</f>
        <v>4569522.590000004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120830145.5</v>
      </c>
      <c r="F14" s="38">
        <f>'[1]вспомогат'!H13</f>
        <v>36116477.31</v>
      </c>
      <c r="G14" s="39">
        <f>'[1]вспомогат'!I13</f>
        <v>68.770628554781</v>
      </c>
      <c r="H14" s="35">
        <f>'[1]вспомогат'!J13</f>
        <v>-16400822.689999998</v>
      </c>
      <c r="I14" s="36">
        <f>'[1]вспомогат'!K13</f>
        <v>90.3677776400412</v>
      </c>
      <c r="J14" s="37">
        <f>'[1]вспомогат'!L13</f>
        <v>-12879179.5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116531680.98</v>
      </c>
      <c r="F15" s="38">
        <f>'[1]вспомогат'!H14</f>
        <v>36549769.81</v>
      </c>
      <c r="G15" s="39">
        <f>'[1]вспомогат'!I14</f>
        <v>86.7279733526327</v>
      </c>
      <c r="H15" s="35">
        <f>'[1]вспомогат'!J14</f>
        <v>-5593230.189999998</v>
      </c>
      <c r="I15" s="36">
        <f>'[1]вспомогат'!K14</f>
        <v>97.56258715872843</v>
      </c>
      <c r="J15" s="37">
        <f>'[1]вспомогат'!L14</f>
        <v>-2911319.019999996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17857685.88</v>
      </c>
      <c r="F16" s="38">
        <f>'[1]вспомогат'!H15</f>
        <v>5487273.35</v>
      </c>
      <c r="G16" s="39">
        <f>'[1]вспомогат'!I15</f>
        <v>98.80036280811682</v>
      </c>
      <c r="H16" s="35">
        <f>'[1]вспомогат'!J15</f>
        <v>-66626.65000000037</v>
      </c>
      <c r="I16" s="36">
        <f>'[1]вспомогат'!K15</f>
        <v>103.01164009321857</v>
      </c>
      <c r="J16" s="37">
        <f>'[1]вспомогат'!L15</f>
        <v>522085.87999999896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1390445175.67</v>
      </c>
      <c r="F17" s="41">
        <f>SUM(F12:F16)</f>
        <v>405857464.2600001</v>
      </c>
      <c r="G17" s="42">
        <f>F17/D17*100</f>
        <v>84.36416122686855</v>
      </c>
      <c r="H17" s="41">
        <f>SUM(H12:H16)</f>
        <v>-75220588.73999995</v>
      </c>
      <c r="I17" s="43">
        <f>E17/C17*100</f>
        <v>97.31617714321555</v>
      </c>
      <c r="J17" s="41">
        <f>SUM(J12:J16)</f>
        <v>-38346230.32999997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7295015</v>
      </c>
      <c r="D18" s="45">
        <f>'[1]вспомогат'!D16</f>
        <v>2467750</v>
      </c>
      <c r="E18" s="44">
        <f>'[1]вспомогат'!G16</f>
        <v>7635753.1</v>
      </c>
      <c r="F18" s="45">
        <f>'[1]вспомогат'!H16</f>
        <v>2109707.1799999997</v>
      </c>
      <c r="G18" s="46">
        <f>'[1]вспомогат'!I16</f>
        <v>85.4911226826056</v>
      </c>
      <c r="H18" s="47">
        <f>'[1]вспомогат'!J16</f>
        <v>-358042.8200000003</v>
      </c>
      <c r="I18" s="48">
        <f>'[1]вспомогат'!K16</f>
        <v>104.6708348097982</v>
      </c>
      <c r="J18" s="49">
        <f>'[1]вспомогат'!L16</f>
        <v>340738.0999999996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56997036.38</v>
      </c>
      <c r="F19" s="38">
        <f>'[1]вспомогат'!H17</f>
        <v>17341121.120000005</v>
      </c>
      <c r="G19" s="39">
        <f>'[1]вспомогат'!I17</f>
        <v>100.93993874028702</v>
      </c>
      <c r="H19" s="35">
        <f>'[1]вспомогат'!J17</f>
        <v>161478.12000000477</v>
      </c>
      <c r="I19" s="36">
        <f>'[1]вспомогат'!K17</f>
        <v>115.78846513027834</v>
      </c>
      <c r="J19" s="37">
        <f>'[1]вспомогат'!L17</f>
        <v>7771894.380000003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47480</v>
      </c>
      <c r="F20" s="38">
        <f>'[1]вспомогат'!H18</f>
        <v>9080</v>
      </c>
      <c r="G20" s="39">
        <f>'[1]вспомогат'!I18</f>
        <v>126.993006993007</v>
      </c>
      <c r="H20" s="35">
        <f>'[1]вспомогат'!J18</f>
        <v>1930</v>
      </c>
      <c r="I20" s="36">
        <f>'[1]вспомогат'!K18</f>
        <v>223.43529411764703</v>
      </c>
      <c r="J20" s="37">
        <f>'[1]вспомогат'!L18</f>
        <v>26230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910470.04</v>
      </c>
      <c r="F21" s="38">
        <f>'[1]вспомогат'!H19</f>
        <v>219177.68000000005</v>
      </c>
      <c r="G21" s="39">
        <f>'[1]вспомогат'!I19</f>
        <v>104.58197781223907</v>
      </c>
      <c r="H21" s="35">
        <f>'[1]вспомогат'!J19</f>
        <v>9602.680000000051</v>
      </c>
      <c r="I21" s="36">
        <f>'[1]вспомогат'!K19</f>
        <v>144.36208883991216</v>
      </c>
      <c r="J21" s="37">
        <f>'[1]вспомогат'!L19</f>
        <v>279785.04000000004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25630493.17</v>
      </c>
      <c r="F22" s="38">
        <f>'[1]вспомогат'!H20</f>
        <v>7564398.580000002</v>
      </c>
      <c r="G22" s="39">
        <f>'[1]вспомогат'!I20</f>
        <v>98.95172917014958</v>
      </c>
      <c r="H22" s="35">
        <f>'[1]вспомогат'!J20</f>
        <v>-80135.41999999806</v>
      </c>
      <c r="I22" s="36">
        <f>'[1]вспомогат'!K20</f>
        <v>115.50985451806999</v>
      </c>
      <c r="J22" s="37">
        <f>'[1]вспомогат'!L20</f>
        <v>3441483.170000002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5855864.63</v>
      </c>
      <c r="F23" s="38">
        <f>'[1]вспомогат'!H21</f>
        <v>1553132.1600000001</v>
      </c>
      <c r="G23" s="39">
        <f>'[1]вспомогат'!I21</f>
        <v>100.09939223635112</v>
      </c>
      <c r="H23" s="35">
        <f>'[1]вспомогат'!J21</f>
        <v>1542.160000000149</v>
      </c>
      <c r="I23" s="36">
        <f>'[1]вспомогат'!K21</f>
        <v>122.44563693694823</v>
      </c>
      <c r="J23" s="37">
        <f>'[1]вспомогат'!L21</f>
        <v>1073444.63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12447866.53</v>
      </c>
      <c r="F24" s="38">
        <f>'[1]вспомогат'!H22</f>
        <v>4266278.069999999</v>
      </c>
      <c r="G24" s="39">
        <f>'[1]вспомогат'!I22</f>
        <v>90.7636664769675</v>
      </c>
      <c r="H24" s="35">
        <f>'[1]вспомогат'!J22</f>
        <v>-434146.93000000063</v>
      </c>
      <c r="I24" s="36">
        <f>'[1]вспомогат'!K22</f>
        <v>111.41906908405434</v>
      </c>
      <c r="J24" s="37">
        <f>'[1]вспомогат'!L22</f>
        <v>1275751.5299999993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1318033.99</v>
      </c>
      <c r="F25" s="38">
        <f>'[1]вспомогат'!H23</f>
        <v>488185.55000000005</v>
      </c>
      <c r="G25" s="39">
        <f>'[1]вспомогат'!I23</f>
        <v>94.90258686215391</v>
      </c>
      <c r="H25" s="35">
        <f>'[1]вспомогат'!J23</f>
        <v>-26221.449999999953</v>
      </c>
      <c r="I25" s="36">
        <f>'[1]вспомогат'!K23</f>
        <v>104.155605884719</v>
      </c>
      <c r="J25" s="37">
        <f>'[1]вспомогат'!L23</f>
        <v>52586.98999999999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8387363.02</v>
      </c>
      <c r="F26" s="38">
        <f>'[1]вспомогат'!H24</f>
        <v>1831597.1499999994</v>
      </c>
      <c r="G26" s="39">
        <f>'[1]вспомогат'!I24</f>
        <v>77.4377169959057</v>
      </c>
      <c r="H26" s="35">
        <f>'[1]вспомогат'!J24</f>
        <v>-533654.8500000006</v>
      </c>
      <c r="I26" s="36">
        <f>'[1]вспомогат'!K24</f>
        <v>114.04757292603055</v>
      </c>
      <c r="J26" s="37">
        <f>'[1]вспомогат'!L24</f>
        <v>1033096.0199999996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23036437.03</v>
      </c>
      <c r="F27" s="38">
        <f>'[1]вспомогат'!H25</f>
        <v>7389799.800000001</v>
      </c>
      <c r="G27" s="39">
        <f>'[1]вспомогат'!I25</f>
        <v>90.78378132678134</v>
      </c>
      <c r="H27" s="35">
        <f>'[1]вспомогат'!J25</f>
        <v>-750200.1999999993</v>
      </c>
      <c r="I27" s="36">
        <f>'[1]вспомогат'!K25</f>
        <v>100.22919239497803</v>
      </c>
      <c r="J27" s="37">
        <f>'[1]вспомогат'!L25</f>
        <v>52677.03000000119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11694242.89</v>
      </c>
      <c r="F28" s="38">
        <f>'[1]вспомогат'!H26</f>
        <v>3591632.2800000003</v>
      </c>
      <c r="G28" s="39">
        <f>'[1]вспомогат'!I26</f>
        <v>89.72808706714007</v>
      </c>
      <c r="H28" s="35">
        <f>'[1]вспомогат'!J26</f>
        <v>-411163.71999999974</v>
      </c>
      <c r="I28" s="36">
        <f>'[1]вспомогат'!K26</f>
        <v>110.48015725381548</v>
      </c>
      <c r="J28" s="37">
        <f>'[1]вспомогат'!L26</f>
        <v>1109316.8900000006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10719152</v>
      </c>
      <c r="D29" s="38">
        <f>'[1]вспомогат'!D27</f>
        <v>3163070</v>
      </c>
      <c r="E29" s="33">
        <f>'[1]вспомогат'!G27</f>
        <v>10762650.16</v>
      </c>
      <c r="F29" s="38">
        <f>'[1]вспомогат'!H27</f>
        <v>3139440.09</v>
      </c>
      <c r="G29" s="39">
        <f>'[1]вспомогат'!I27</f>
        <v>99.25294381724083</v>
      </c>
      <c r="H29" s="35">
        <f>'[1]вспомогат'!J27</f>
        <v>-23629.91000000015</v>
      </c>
      <c r="I29" s="36">
        <f>'[1]вспомогат'!K27</f>
        <v>100.40579851839027</v>
      </c>
      <c r="J29" s="37">
        <f>'[1]вспомогат'!L27</f>
        <v>43498.16000000015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64450.08</v>
      </c>
      <c r="F30" s="38">
        <f>'[1]вспомогат'!H28</f>
        <v>22225.93</v>
      </c>
      <c r="G30" s="39">
        <f>'[1]вспомогат'!I28</f>
        <v>165.86514925373135</v>
      </c>
      <c r="H30" s="35">
        <f>'[1]вспомогат'!J28</f>
        <v>8825.93</v>
      </c>
      <c r="I30" s="36">
        <f>'[1]вспомогат'!K28</f>
        <v>236.08087912087913</v>
      </c>
      <c r="J30" s="37">
        <f>'[1]вспомогат'!L28</f>
        <v>37150.08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37742449.93</v>
      </c>
      <c r="F31" s="38">
        <f>'[1]вспомогат'!H29</f>
        <v>11259406.23</v>
      </c>
      <c r="G31" s="39">
        <f>'[1]вспомогат'!I29</f>
        <v>93.11955146429119</v>
      </c>
      <c r="H31" s="35">
        <f>'[1]вспомогат'!J29</f>
        <v>-831938.7699999996</v>
      </c>
      <c r="I31" s="36">
        <f>'[1]вспомогат'!K29</f>
        <v>103.00518712349532</v>
      </c>
      <c r="J31" s="37">
        <f>'[1]вспомогат'!L29</f>
        <v>1101139.9299999997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7200716</v>
      </c>
      <c r="D32" s="38">
        <f>'[1]вспомогат'!D30</f>
        <v>3255190</v>
      </c>
      <c r="E32" s="33">
        <f>'[1]вспомогат'!G30</f>
        <v>8233209.72</v>
      </c>
      <c r="F32" s="38">
        <f>'[1]вспомогат'!H30</f>
        <v>1792857.37</v>
      </c>
      <c r="G32" s="39">
        <f>'[1]вспомогат'!I30</f>
        <v>55.07688859943659</v>
      </c>
      <c r="H32" s="35">
        <f>'[1]вспомогат'!J30</f>
        <v>-1462332.63</v>
      </c>
      <c r="I32" s="36">
        <f>'[1]вспомогат'!K30</f>
        <v>114.3387646450714</v>
      </c>
      <c r="J32" s="37">
        <f>'[1]вспомогат'!L30</f>
        <v>1032493.7199999997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6109833.75</v>
      </c>
      <c r="F33" s="38">
        <f>'[1]вспомогат'!H31</f>
        <v>1858990.0199999996</v>
      </c>
      <c r="G33" s="39">
        <f>'[1]вспомогат'!I31</f>
        <v>88.64410132089478</v>
      </c>
      <c r="H33" s="35">
        <f>'[1]вспомогат'!J31</f>
        <v>-238148.98000000045</v>
      </c>
      <c r="I33" s="36">
        <f>'[1]вспомогат'!K31</f>
        <v>96.26280223758023</v>
      </c>
      <c r="J33" s="37">
        <f>'[1]вспомогат'!L31</f>
        <v>-237201.25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6706873</v>
      </c>
      <c r="D34" s="38">
        <f>'[1]вспомогат'!D32</f>
        <v>2305034</v>
      </c>
      <c r="E34" s="33">
        <f>'[1]вспомогат'!G32</f>
        <v>7410379.1</v>
      </c>
      <c r="F34" s="38">
        <f>'[1]вспомогат'!H32</f>
        <v>1632776.0699999994</v>
      </c>
      <c r="G34" s="39">
        <f>'[1]вспомогат'!I32</f>
        <v>70.83522715933906</v>
      </c>
      <c r="H34" s="35">
        <f>'[1]вспомогат'!J32</f>
        <v>-672257.9300000006</v>
      </c>
      <c r="I34" s="36">
        <f>'[1]вспомогат'!K32</f>
        <v>110.48933086998962</v>
      </c>
      <c r="J34" s="37">
        <f>'[1]вспомогат'!L32</f>
        <v>703506.0999999996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12115255.59</v>
      </c>
      <c r="F35" s="38">
        <f>'[1]вспомогат'!H33</f>
        <v>2875657.8200000003</v>
      </c>
      <c r="G35" s="39">
        <f>'[1]вспомогат'!I33</f>
        <v>93.32436607495787</v>
      </c>
      <c r="H35" s="35">
        <f>'[1]вспомогат'!J33</f>
        <v>-205700.1799999997</v>
      </c>
      <c r="I35" s="36">
        <f>'[1]вспомогат'!K33</f>
        <v>117.83807716825756</v>
      </c>
      <c r="J35" s="37">
        <f>'[1]вспомогат'!L33</f>
        <v>1833981.5899999999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142827.99</v>
      </c>
      <c r="F36" s="38">
        <f>'[1]вспомогат'!H34</f>
        <v>45195.279999999984</v>
      </c>
      <c r="G36" s="39">
        <f>'[1]вспомогат'!I34</f>
        <v>261.2443930635837</v>
      </c>
      <c r="H36" s="35">
        <f>'[1]вспомогат'!J34</f>
        <v>27895.279999999984</v>
      </c>
      <c r="I36" s="36">
        <f>'[1]вспомогат'!K34</f>
        <v>282.26875494071146</v>
      </c>
      <c r="J36" s="37">
        <f>'[1]вспомогат'!L34</f>
        <v>92227.98999999999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1413918.06</v>
      </c>
      <c r="F37" s="38">
        <f>'[1]вспомогат'!H35</f>
        <v>337928.72</v>
      </c>
      <c r="G37" s="39">
        <f>'[1]вспомогат'!I35</f>
        <v>103.7249787441719</v>
      </c>
      <c r="H37" s="35">
        <f>'[1]вспомогат'!J35</f>
        <v>12135.719999999972</v>
      </c>
      <c r="I37" s="36">
        <f>'[1]вспомогат'!K35</f>
        <v>116.103051946399</v>
      </c>
      <c r="J37" s="37">
        <f>'[1]вспомогат'!L35</f>
        <v>196105.06000000006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216696110</v>
      </c>
      <c r="D38" s="41">
        <f>SUM(D18:D37)</f>
        <v>75132751</v>
      </c>
      <c r="E38" s="41">
        <f>SUM(E18:E37)</f>
        <v>237956015.16</v>
      </c>
      <c r="F38" s="41">
        <f>SUM(F18:F37)</f>
        <v>69328587.10000001</v>
      </c>
      <c r="G38" s="42">
        <f>F38/D38*100</f>
        <v>92.2747885273095</v>
      </c>
      <c r="H38" s="41">
        <f>SUM(H18:H37)</f>
        <v>-5804163.899999994</v>
      </c>
      <c r="I38" s="43">
        <f>E38/C38*100</f>
        <v>109.81093068998793</v>
      </c>
      <c r="J38" s="41">
        <f>SUM(J18:J37)</f>
        <v>21259905.16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3462862</v>
      </c>
      <c r="D39" s="38">
        <f>'[1]вспомогат'!D36</f>
        <v>1150052</v>
      </c>
      <c r="E39" s="33">
        <f>'[1]вспомогат'!G36</f>
        <v>2858132.27</v>
      </c>
      <c r="F39" s="38">
        <f>'[1]вспомогат'!H36</f>
        <v>528073.06</v>
      </c>
      <c r="G39" s="39">
        <f>'[1]вспомогат'!I36</f>
        <v>45.91732026030128</v>
      </c>
      <c r="H39" s="35">
        <f>'[1]вспомогат'!J36</f>
        <v>-621978.94</v>
      </c>
      <c r="I39" s="36">
        <f>'[1]вспомогат'!K36</f>
        <v>82.53670720923907</v>
      </c>
      <c r="J39" s="37">
        <f>'[1]вспомогат'!L36</f>
        <v>-604729.73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8599783.74</v>
      </c>
      <c r="F40" s="38">
        <f>'[1]вспомогат'!H37</f>
        <v>2227441.1500000004</v>
      </c>
      <c r="G40" s="39">
        <f>'[1]вспомогат'!I37</f>
        <v>82.93170677403334</v>
      </c>
      <c r="H40" s="35">
        <f>'[1]вспомогат'!J37</f>
        <v>-458432.8499999996</v>
      </c>
      <c r="I40" s="36">
        <f>'[1]вспомогат'!K37</f>
        <v>96.60217717576882</v>
      </c>
      <c r="J40" s="37">
        <f>'[1]вспомогат'!L37</f>
        <v>-302483.2599999998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4178921.45</v>
      </c>
      <c r="F41" s="38">
        <f>'[1]вспомогат'!H38</f>
        <v>1280146.4900000002</v>
      </c>
      <c r="G41" s="39">
        <f>'[1]вспомогат'!I38</f>
        <v>126.10976105920079</v>
      </c>
      <c r="H41" s="35">
        <f>'[1]вспомогат'!J38</f>
        <v>265041.4900000002</v>
      </c>
      <c r="I41" s="36">
        <f>'[1]вспомогат'!K38</f>
        <v>120.37620792550649</v>
      </c>
      <c r="J41" s="37">
        <f>'[1]вспомогат'!L38</f>
        <v>707370.4500000002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3207600</v>
      </c>
      <c r="D42" s="38">
        <f>'[1]вспомогат'!D39</f>
        <v>993640</v>
      </c>
      <c r="E42" s="33">
        <f>'[1]вспомогат'!G39</f>
        <v>3349713.13</v>
      </c>
      <c r="F42" s="38">
        <f>'[1]вспомогат'!H39</f>
        <v>1130904.25</v>
      </c>
      <c r="G42" s="39">
        <f>'[1]вспомогат'!I39</f>
        <v>113.81428384525583</v>
      </c>
      <c r="H42" s="35">
        <f>'[1]вспомогат'!J39</f>
        <v>137264.25</v>
      </c>
      <c r="I42" s="36">
        <f>'[1]вспомогат'!K39</f>
        <v>104.43051284449432</v>
      </c>
      <c r="J42" s="37">
        <f>'[1]вспомогат'!L39</f>
        <v>142113.1299999999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4338937.13</v>
      </c>
      <c r="F43" s="38">
        <f>'[1]вспомогат'!H40</f>
        <v>1467354.75</v>
      </c>
      <c r="G43" s="39">
        <f>'[1]вспомогат'!I40</f>
        <v>286.1032198816088</v>
      </c>
      <c r="H43" s="35">
        <f>'[1]вспомогат'!J40</f>
        <v>954478.75</v>
      </c>
      <c r="I43" s="36">
        <f>'[1]вспомогат'!K40</f>
        <v>179.05977728421107</v>
      </c>
      <c r="J43" s="37">
        <f>'[1]вспомогат'!L40</f>
        <v>1915759.13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7105673.13</v>
      </c>
      <c r="F44" s="38">
        <f>'[1]вспомогат'!H41</f>
        <v>743753.1499999994</v>
      </c>
      <c r="G44" s="39">
        <f>'[1]вспомогат'!I41</f>
        <v>69.37633388554325</v>
      </c>
      <c r="H44" s="35">
        <f>'[1]вспомогат'!J41</f>
        <v>-328302.85000000056</v>
      </c>
      <c r="I44" s="36">
        <f>'[1]вспомогат'!K41</f>
        <v>123.6639619224174</v>
      </c>
      <c r="J44" s="37">
        <f>'[1]вспомогат'!L41</f>
        <v>1359720.13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6302104.3</v>
      </c>
      <c r="F45" s="38">
        <f>'[1]вспомогат'!H42</f>
        <v>2668594.23</v>
      </c>
      <c r="G45" s="39">
        <f>'[1]вспомогат'!I42</f>
        <v>104.56247058855797</v>
      </c>
      <c r="H45" s="35">
        <f>'[1]вспомогат'!J42</f>
        <v>116441.22999999998</v>
      </c>
      <c r="I45" s="36">
        <f>'[1]вспомогат'!K42</f>
        <v>96.40258933497846</v>
      </c>
      <c r="J45" s="37">
        <f>'[1]вспомогат'!L42</f>
        <v>-235172.7000000002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9871083.47</v>
      </c>
      <c r="F46" s="38">
        <f>'[1]вспомогат'!H43</f>
        <v>3032743.880000001</v>
      </c>
      <c r="G46" s="39">
        <f>'[1]вспомогат'!I43</f>
        <v>83.21631978838828</v>
      </c>
      <c r="H46" s="35">
        <f>'[1]вспомогат'!J43</f>
        <v>-611666.1199999992</v>
      </c>
      <c r="I46" s="36">
        <f>'[1]вспомогат'!K43</f>
        <v>96.88347669270816</v>
      </c>
      <c r="J46" s="37">
        <f>'[1]вспомогат'!L43</f>
        <v>-317530.52999999933</v>
      </c>
    </row>
    <row r="47" spans="1:10" ht="14.25" customHeight="1">
      <c r="A47" s="53" t="s">
        <v>49</v>
      </c>
      <c r="B47" s="33">
        <f>'[1]вспомогат'!B44</f>
        <v>27545964</v>
      </c>
      <c r="C47" s="33">
        <f>'[1]вспомогат'!C44</f>
        <v>6061337</v>
      </c>
      <c r="D47" s="38">
        <f>'[1]вспомогат'!D44</f>
        <v>2860982</v>
      </c>
      <c r="E47" s="33">
        <f>'[1]вспомогат'!G44</f>
        <v>4771333.01</v>
      </c>
      <c r="F47" s="38">
        <f>'[1]вспомогат'!H44</f>
        <v>1569087.9299999997</v>
      </c>
      <c r="G47" s="39">
        <f>'[1]вспомогат'!I44</f>
        <v>54.84438315235817</v>
      </c>
      <c r="H47" s="35">
        <f>'[1]вспомогат'!J44</f>
        <v>-1291894.0700000003</v>
      </c>
      <c r="I47" s="36">
        <f>'[1]вспомогат'!K44</f>
        <v>78.71750094079903</v>
      </c>
      <c r="J47" s="37">
        <f>'[1]вспомогат'!L44</f>
        <v>-1290003.9900000002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6515512.83</v>
      </c>
      <c r="F48" s="38">
        <f>'[1]вспомогат'!H45</f>
        <v>1305270.6600000001</v>
      </c>
      <c r="G48" s="39">
        <f>'[1]вспомогат'!I45</f>
        <v>78.93986452978531</v>
      </c>
      <c r="H48" s="35">
        <f>'[1]вспомогат'!J45</f>
        <v>-348229.33999999985</v>
      </c>
      <c r="I48" s="36">
        <f>'[1]вспомогат'!K45</f>
        <v>121.5891757014714</v>
      </c>
      <c r="J48" s="37">
        <f>'[1]вспомогат'!L45</f>
        <v>1156883.83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1959831.72</v>
      </c>
      <c r="F49" s="38">
        <f>'[1]вспомогат'!H46</f>
        <v>395478.09999999986</v>
      </c>
      <c r="G49" s="39">
        <f>'[1]вспомогат'!I46</f>
        <v>67.37907299661806</v>
      </c>
      <c r="H49" s="35">
        <f>'[1]вспомогат'!J46</f>
        <v>-191466.90000000014</v>
      </c>
      <c r="I49" s="36">
        <f>'[1]вспомогат'!K46</f>
        <v>96.52964453353954</v>
      </c>
      <c r="J49" s="37">
        <f>'[1]вспомогат'!L46</f>
        <v>-70458.28000000003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1703098.79</v>
      </c>
      <c r="F50" s="38">
        <f>'[1]вспомогат'!H47</f>
        <v>615511.03</v>
      </c>
      <c r="G50" s="39">
        <f>'[1]вспомогат'!I47</f>
        <v>114.53200512081933</v>
      </c>
      <c r="H50" s="35">
        <f>'[1]вспомогат'!J47</f>
        <v>78097.03000000003</v>
      </c>
      <c r="I50" s="36">
        <f>'[1]вспомогат'!K47</f>
        <v>131.93929362730668</v>
      </c>
      <c r="J50" s="37">
        <f>'[1]вспомогат'!L47</f>
        <v>412278.79000000004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1938852.18</v>
      </c>
      <c r="F51" s="38">
        <f>'[1]вспомогат'!H48</f>
        <v>367106.30000000005</v>
      </c>
      <c r="G51" s="39">
        <f>'[1]вспомогат'!I48</f>
        <v>36.341689171530625</v>
      </c>
      <c r="H51" s="35">
        <f>'[1]вспомогат'!J48</f>
        <v>-643045.7</v>
      </c>
      <c r="I51" s="36">
        <f>'[1]вспомогат'!K48</f>
        <v>75.09412385316837</v>
      </c>
      <c r="J51" s="37">
        <f>'[1]вспомогат'!L48</f>
        <v>-643043.8200000001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4620604.85</v>
      </c>
      <c r="F52" s="38">
        <f>'[1]вспомогат'!H49</f>
        <v>1514727.0399999996</v>
      </c>
      <c r="G52" s="39">
        <f>'[1]вспомогат'!I49</f>
        <v>111.20527420894204</v>
      </c>
      <c r="H52" s="35">
        <f>'[1]вспомогат'!J49</f>
        <v>152627.03999999957</v>
      </c>
      <c r="I52" s="36">
        <f>'[1]вспомогат'!K49</f>
        <v>116.90601051004323</v>
      </c>
      <c r="J52" s="37">
        <f>'[1]вспомогат'!L49</f>
        <v>668194.8499999996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2100918.87</v>
      </c>
      <c r="F53" s="38">
        <f>'[1]вспомогат'!H50</f>
        <v>526479.2200000002</v>
      </c>
      <c r="G53" s="39">
        <f>'[1]вспомогат'!I50</f>
        <v>68.75340777016</v>
      </c>
      <c r="H53" s="35">
        <f>'[1]вспомогат'!J50</f>
        <v>-239270.7799999998</v>
      </c>
      <c r="I53" s="36">
        <f>'[1]вспомогат'!K50</f>
        <v>92.88497778367267</v>
      </c>
      <c r="J53" s="37">
        <f>'[1]вспомогат'!L50</f>
        <v>-160931.1299999999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1795099.57</v>
      </c>
      <c r="F54" s="38">
        <f>'[1]вспомогат'!H51</f>
        <v>457013.90000000014</v>
      </c>
      <c r="G54" s="39">
        <f>'[1]вспомогат'!I51</f>
        <v>102.36620002239896</v>
      </c>
      <c r="H54" s="35">
        <f>'[1]вспомогат'!J51</f>
        <v>10563.90000000014</v>
      </c>
      <c r="I54" s="36">
        <f>'[1]вспомогат'!K51</f>
        <v>117.70141364998395</v>
      </c>
      <c r="J54" s="37">
        <f>'[1]вспомогат'!L51</f>
        <v>269969.57000000007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10428316.7</v>
      </c>
      <c r="F55" s="38">
        <f>'[1]вспомогат'!H52</f>
        <v>3034617.659999999</v>
      </c>
      <c r="G55" s="39">
        <f>'[1]вспомогат'!I52</f>
        <v>76.87733948091756</v>
      </c>
      <c r="H55" s="35">
        <f>'[1]вспомогат'!J52</f>
        <v>-912732.3400000008</v>
      </c>
      <c r="I55" s="36">
        <f>'[1]вспомогат'!K52</f>
        <v>117.94003313711185</v>
      </c>
      <c r="J55" s="37">
        <f>'[1]вспомогат'!L52</f>
        <v>1586266.6999999993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11903325</v>
      </c>
      <c r="D56" s="38">
        <f>'[1]вспомогат'!D53</f>
        <v>4559200</v>
      </c>
      <c r="E56" s="33">
        <f>'[1]вспомогат'!G53</f>
        <v>13134469.84</v>
      </c>
      <c r="F56" s="38">
        <f>'[1]вспомогат'!H53</f>
        <v>4048197.24</v>
      </c>
      <c r="G56" s="39">
        <f>'[1]вспомогат'!I53</f>
        <v>88.7918327776803</v>
      </c>
      <c r="H56" s="35">
        <f>'[1]вспомогат'!J53</f>
        <v>-511002.7599999998</v>
      </c>
      <c r="I56" s="36">
        <f>'[1]вспомогат'!K53</f>
        <v>110.3428650398103</v>
      </c>
      <c r="J56" s="37">
        <f>'[1]вспомогат'!L53</f>
        <v>1231144.8399999999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6272115.75</v>
      </c>
      <c r="F57" s="38">
        <f>'[1]вспомогат'!H54</f>
        <v>1467983.9299999997</v>
      </c>
      <c r="G57" s="39">
        <f>'[1]вспомогат'!I54</f>
        <v>90.95033796970353</v>
      </c>
      <c r="H57" s="35">
        <f>'[1]вспомогат'!J54</f>
        <v>-146066.0700000003</v>
      </c>
      <c r="I57" s="36">
        <f>'[1]вспомогат'!K54</f>
        <v>133.379743537943</v>
      </c>
      <c r="J57" s="37">
        <f>'[1]вспомогат'!L54</f>
        <v>1569665.75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12839552.97</v>
      </c>
      <c r="F58" s="38">
        <f>'[1]вспомогат'!H55</f>
        <v>2874074.76</v>
      </c>
      <c r="G58" s="39">
        <f>'[1]вспомогат'!I55</f>
        <v>120.51476833588278</v>
      </c>
      <c r="H58" s="35">
        <f>'[1]вспомогат'!J55</f>
        <v>489242.7599999998</v>
      </c>
      <c r="I58" s="36">
        <f>'[1]вспомогат'!K55</f>
        <v>159.44152011671923</v>
      </c>
      <c r="J58" s="37">
        <f>'[1]вспомогат'!L55</f>
        <v>4786723.970000001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14195642.37</v>
      </c>
      <c r="F59" s="38">
        <f>'[1]вспомогат'!H56</f>
        <v>3757694.6899999995</v>
      </c>
      <c r="G59" s="39">
        <f>'[1]вспомогат'!I56</f>
        <v>87.04835514352098</v>
      </c>
      <c r="H59" s="35">
        <f>'[1]вспомогат'!J56</f>
        <v>-559095.3100000005</v>
      </c>
      <c r="I59" s="36">
        <f>'[1]вспомогат'!K56</f>
        <v>97.55727748136994</v>
      </c>
      <c r="J59" s="37">
        <f>'[1]вспомогат'!L56</f>
        <v>-355442.6300000008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1926137.77</v>
      </c>
      <c r="F60" s="38">
        <f>'[1]вспомогат'!H57</f>
        <v>742900.76</v>
      </c>
      <c r="G60" s="39">
        <f>'[1]вспомогат'!I57</f>
        <v>93.07060780845188</v>
      </c>
      <c r="H60" s="35">
        <f>'[1]вспомогат'!J57</f>
        <v>-55311.23999999999</v>
      </c>
      <c r="I60" s="36">
        <f>'[1]вспомогат'!K57</f>
        <v>97.31644934551032</v>
      </c>
      <c r="J60" s="37">
        <f>'[1]вспомогат'!L57</f>
        <v>-53114.22999999998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11391284.76</v>
      </c>
      <c r="F61" s="38">
        <f>'[1]вспомогат'!H58</f>
        <v>4059623.75</v>
      </c>
      <c r="G61" s="39">
        <f>'[1]вспомогат'!I58</f>
        <v>124.28339086309957</v>
      </c>
      <c r="H61" s="35">
        <f>'[1]вспомогат'!J58</f>
        <v>793198.75</v>
      </c>
      <c r="I61" s="36">
        <f>'[1]вспомогат'!K58</f>
        <v>112.20741827044927</v>
      </c>
      <c r="J61" s="37">
        <f>'[1]вспомогат'!L58</f>
        <v>1239295.7599999998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2926072</v>
      </c>
      <c r="D62" s="38">
        <f>'[1]вспомогат'!D59</f>
        <v>1027024</v>
      </c>
      <c r="E62" s="33">
        <f>'[1]вспомогат'!G59</f>
        <v>2475880.01</v>
      </c>
      <c r="F62" s="38">
        <f>'[1]вспомогат'!H59</f>
        <v>568212.2799999998</v>
      </c>
      <c r="G62" s="39">
        <f>'[1]вспомогат'!I59</f>
        <v>55.326095592702785</v>
      </c>
      <c r="H62" s="35">
        <f>'[1]вспомогат'!J59</f>
        <v>-458811.7200000002</v>
      </c>
      <c r="I62" s="36">
        <f>'[1]вспомогат'!K59</f>
        <v>84.61445958951111</v>
      </c>
      <c r="J62" s="37">
        <f>'[1]вспомогат'!L59</f>
        <v>-450191.9900000002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3097711.95</v>
      </c>
      <c r="F63" s="38">
        <f>'[1]вспомогат'!H60</f>
        <v>1962223.6900000002</v>
      </c>
      <c r="G63" s="39">
        <f>'[1]вспомогат'!I60</f>
        <v>325.24841538206533</v>
      </c>
      <c r="H63" s="35">
        <f>'[1]вспомогат'!J60</f>
        <v>1358923.6900000002</v>
      </c>
      <c r="I63" s="36">
        <f>'[1]вспомогат'!K60</f>
        <v>178.24454514068705</v>
      </c>
      <c r="J63" s="37">
        <f>'[1]вспомогат'!L60</f>
        <v>1359811.9500000002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1471311.43</v>
      </c>
      <c r="F64" s="38">
        <f>'[1]вспомогат'!H61</f>
        <v>217250.08999999985</v>
      </c>
      <c r="G64" s="39">
        <f>'[1]вспомогат'!I61</f>
        <v>32.67016902763991</v>
      </c>
      <c r="H64" s="35">
        <f>'[1]вспомогат'!J61</f>
        <v>-447729.91000000015</v>
      </c>
      <c r="I64" s="36">
        <f>'[1]вспомогат'!K61</f>
        <v>85.98387924364228</v>
      </c>
      <c r="J64" s="37">
        <f>'[1]вспомогат'!L61</f>
        <v>-239836.57000000007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1574431.18</v>
      </c>
      <c r="F65" s="38">
        <f>'[1]вспомогат'!H62</f>
        <v>251520.85999999987</v>
      </c>
      <c r="G65" s="39">
        <f>'[1]вспомогат'!I62</f>
        <v>49.63900927570552</v>
      </c>
      <c r="H65" s="35">
        <f>'[1]вспомогат'!J62</f>
        <v>-255179.14000000013</v>
      </c>
      <c r="I65" s="36">
        <f>'[1]вспомогат'!K62</f>
        <v>102.11643403813724</v>
      </c>
      <c r="J65" s="37">
        <f>'[1]вспомогат'!L62</f>
        <v>32631.179999999935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1682666.6</v>
      </c>
      <c r="F66" s="38">
        <f>'[1]вспомогат'!H63</f>
        <v>581288.6000000001</v>
      </c>
      <c r="G66" s="39">
        <f>'[1]вспомогат'!I63</f>
        <v>215.55553083398232</v>
      </c>
      <c r="H66" s="35">
        <f>'[1]вспомогат'!J63</f>
        <v>311618.6000000001</v>
      </c>
      <c r="I66" s="36">
        <f>'[1]вспомогат'!K63</f>
        <v>156.3348700481826</v>
      </c>
      <c r="J66" s="37">
        <f>'[1]вспомогат'!L63</f>
        <v>606344.6000000001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3020495.05</v>
      </c>
      <c r="F67" s="38">
        <f>'[1]вспомогат'!H64</f>
        <v>592269.6199999996</v>
      </c>
      <c r="G67" s="39">
        <f>'[1]вспомогат'!I64</f>
        <v>88.02402021252874</v>
      </c>
      <c r="H67" s="35">
        <f>'[1]вспомогат'!J64</f>
        <v>-80580.38000000035</v>
      </c>
      <c r="I67" s="36">
        <f>'[1]вспомогат'!K64</f>
        <v>154.08959453530727</v>
      </c>
      <c r="J67" s="37">
        <f>'[1]вспомогат'!L64</f>
        <v>1060275.0499999998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2066294.64</v>
      </c>
      <c r="F68" s="38">
        <f>'[1]вспомогат'!H65</f>
        <v>449940.57999999984</v>
      </c>
      <c r="G68" s="39">
        <f>'[1]вспомогат'!I65</f>
        <v>84.65167444310653</v>
      </c>
      <c r="H68" s="35">
        <f>'[1]вспомогат'!J65</f>
        <v>-81579.42000000016</v>
      </c>
      <c r="I68" s="36">
        <f>'[1]вспомогат'!K65</f>
        <v>109.70505123440404</v>
      </c>
      <c r="J68" s="37">
        <f>'[1]вспомогат'!L65</f>
        <v>182794.6399999999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5965106.48</v>
      </c>
      <c r="F69" s="38">
        <f>'[1]вспомогат'!H66</f>
        <v>2019663.8200000003</v>
      </c>
      <c r="G69" s="39">
        <f>'[1]вспомогат'!I66</f>
        <v>112.49196244816572</v>
      </c>
      <c r="H69" s="35">
        <f>'[1]вспомогат'!J66</f>
        <v>224278.8200000003</v>
      </c>
      <c r="I69" s="36">
        <f>'[1]вспомогат'!K66</f>
        <v>124.18808631761105</v>
      </c>
      <c r="J69" s="37">
        <f>'[1]вспомогат'!L66</f>
        <v>1161822.4800000004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9228083.62</v>
      </c>
      <c r="F70" s="38">
        <f>'[1]вспомогат'!H67</f>
        <v>2476151.329999999</v>
      </c>
      <c r="G70" s="39">
        <f>'[1]вспомогат'!I67</f>
        <v>52.00892856392715</v>
      </c>
      <c r="H70" s="35">
        <f>'[1]вспомогат'!J67</f>
        <v>-2284860.670000001</v>
      </c>
      <c r="I70" s="36">
        <f>'[1]вспомогат'!K67</f>
        <v>85.70017672947388</v>
      </c>
      <c r="J70" s="37">
        <f>'[1]вспомогат'!L67</f>
        <v>-1539786.3800000008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14116111.31</v>
      </c>
      <c r="F71" s="38">
        <f>'[1]вспомогат'!H68</f>
        <v>3832260.3200000003</v>
      </c>
      <c r="G71" s="39">
        <f>'[1]вспомогат'!I68</f>
        <v>65.03283867385464</v>
      </c>
      <c r="H71" s="35">
        <f>'[1]вспомогат'!J68</f>
        <v>-2060547.6799999997</v>
      </c>
      <c r="I71" s="36">
        <f>'[1]вспомогат'!K68</f>
        <v>92.5608890575086</v>
      </c>
      <c r="J71" s="37">
        <f>'[1]вспомогат'!L68</f>
        <v>-1134510.6899999995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3131200.06</v>
      </c>
      <c r="F72" s="38">
        <f>'[1]вспомогат'!H69</f>
        <v>1020215.73</v>
      </c>
      <c r="G72" s="39">
        <f>'[1]вспомогат'!I69</f>
        <v>83.47712883033998</v>
      </c>
      <c r="H72" s="35">
        <f>'[1]вспомогат'!J69</f>
        <v>-201934.27000000002</v>
      </c>
      <c r="I72" s="36">
        <f>'[1]вспомогат'!K69</f>
        <v>102.65893118258418</v>
      </c>
      <c r="J72" s="37">
        <f>'[1]вспомогат'!L69</f>
        <v>81100.06000000006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1372587.26</v>
      </c>
      <c r="F73" s="38">
        <f>'[1]вспомогат'!H70</f>
        <v>419311.43000000005</v>
      </c>
      <c r="G73" s="39">
        <f>'[1]вспомогат'!I70</f>
        <v>94.91408166960932</v>
      </c>
      <c r="H73" s="35">
        <f>'[1]вспомогат'!J70</f>
        <v>-22468.56999999995</v>
      </c>
      <c r="I73" s="36">
        <f>'[1]вспомогат'!K70</f>
        <v>134.36451436067114</v>
      </c>
      <c r="J73" s="37">
        <f>'[1]вспомогат'!L70</f>
        <v>351047.26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804742.48</v>
      </c>
      <c r="F74" s="38">
        <f>'[1]вспомогат'!H71</f>
        <v>182472.16999999993</v>
      </c>
      <c r="G74" s="39">
        <f>'[1]вспомогат'!I71</f>
        <v>87.18878175111328</v>
      </c>
      <c r="H74" s="35">
        <f>'[1]вспомогат'!J71</f>
        <v>-26811.830000000075</v>
      </c>
      <c r="I74" s="36">
        <f>'[1]вспомогат'!K71</f>
        <v>73.22031171808892</v>
      </c>
      <c r="J74" s="37">
        <f>'[1]вспомогат'!L71</f>
        <v>-294327.52</v>
      </c>
    </row>
    <row r="75" spans="1:10" ht="15" customHeight="1">
      <c r="A75" s="51" t="s">
        <v>77</v>
      </c>
      <c r="B75" s="41">
        <f>SUM(B39:B74)</f>
        <v>917074130</v>
      </c>
      <c r="C75" s="41">
        <f>SUM(C39:C74)</f>
        <v>178014092</v>
      </c>
      <c r="D75" s="41">
        <f>SUM(D39:D74)</f>
        <v>62334781</v>
      </c>
      <c r="E75" s="41">
        <f>SUM(E39:E74)</f>
        <v>192203742.66999996</v>
      </c>
      <c r="F75" s="41">
        <f>SUM(F39:F74)</f>
        <v>54387558.44999999</v>
      </c>
      <c r="G75" s="42">
        <f>F75/D75*100</f>
        <v>87.25074120337406</v>
      </c>
      <c r="H75" s="41">
        <f>SUM(H39:H74)</f>
        <v>-7947222.550000003</v>
      </c>
      <c r="I75" s="43">
        <f>E75/C75*100</f>
        <v>107.97108280056837</v>
      </c>
      <c r="J75" s="41">
        <f>SUM(J39:J74)</f>
        <v>14189650.669999998</v>
      </c>
    </row>
    <row r="76" spans="1:10" ht="15.75" customHeight="1">
      <c r="A76" s="54" t="s">
        <v>78</v>
      </c>
      <c r="B76" s="55">
        <f>'[1]вспомогат'!B72</f>
        <v>9996974875</v>
      </c>
      <c r="C76" s="55">
        <f>'[1]вспомогат'!C72</f>
        <v>2238032508</v>
      </c>
      <c r="D76" s="55">
        <f>'[1]вспомогат'!D72</f>
        <v>759677445</v>
      </c>
      <c r="E76" s="55">
        <f>'[1]вспомогат'!G72</f>
        <v>2278171239.23</v>
      </c>
      <c r="F76" s="55">
        <f>'[1]вспомогат'!H72</f>
        <v>701765571.8299999</v>
      </c>
      <c r="G76" s="56">
        <f>'[1]вспомогат'!I72</f>
        <v>92.37678128379866</v>
      </c>
      <c r="H76" s="55">
        <f>'[1]вспомогат'!J72</f>
        <v>-57911873.16999993</v>
      </c>
      <c r="I76" s="56">
        <f>'[1]вспомогат'!K72</f>
        <v>101.79348294032913</v>
      </c>
      <c r="J76" s="55">
        <f>'[1]вспомогат'!L72</f>
        <v>40138731.23000004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27.03.2018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2018-03-28T04:33:26Z</dcterms:created>
  <dcterms:modified xsi:type="dcterms:W3CDTF">2018-03-28T04:33:53Z</dcterms:modified>
  <cp:category/>
  <cp:version/>
  <cp:contentType/>
  <cp:contentStatus/>
</cp:coreProperties>
</file>