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<sst xmlns="http://schemas.openxmlformats.org/spreadsheetml/2006/main" count="64" uniqueCount="59">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</sst>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15.11.2017</v>
          </cell>
        </row>
        <row r="6">
          <cell r="G6" t="str">
            <v>Фактично надійшло на 15.11.2017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1404675316.47</v>
          </cell>
          <cell r="H10">
            <v>67860677.75</v>
          </cell>
          <cell r="I10">
            <v>35.2801760507913</v>
          </cell>
          <cell r="J10">
            <v>-124487222.25</v>
          </cell>
          <cell r="K10">
            <v>93.93525762286376</v>
          </cell>
          <cell r="L10">
            <v>-90690057.52999997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3709489361.16</v>
          </cell>
          <cell r="H11">
            <v>189728896.25</v>
          </cell>
          <cell r="I11">
            <v>48.030808007290865</v>
          </cell>
          <cell r="J11">
            <v>-205286103.75</v>
          </cell>
          <cell r="K11">
            <v>95.05150043586215</v>
          </cell>
          <cell r="L11">
            <v>-193120638.84000015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320396847.18</v>
          </cell>
          <cell r="H12">
            <v>15338725.26999998</v>
          </cell>
          <cell r="I12">
            <v>53.60798912792747</v>
          </cell>
          <cell r="J12">
            <v>-13274034.73000002</v>
          </cell>
          <cell r="K12">
            <v>102.85096637571402</v>
          </cell>
          <cell r="L12">
            <v>8881206.180000007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407987149.84</v>
          </cell>
          <cell r="H13">
            <v>20364841.159999967</v>
          </cell>
          <cell r="I13">
            <v>57.76268515616459</v>
          </cell>
          <cell r="J13">
            <v>-14891208.840000033</v>
          </cell>
          <cell r="K13">
            <v>102.95506748942469</v>
          </cell>
          <cell r="L13">
            <v>11710249.839999974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411141071.93</v>
          </cell>
          <cell r="H14">
            <v>18243967.75999999</v>
          </cell>
          <cell r="I14">
            <v>38.6606648866285</v>
          </cell>
          <cell r="J14">
            <v>-28946032.24000001</v>
          </cell>
          <cell r="K14">
            <v>93.78239273584109</v>
          </cell>
          <cell r="L14">
            <v>-27257928.069999993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60905942.12</v>
          </cell>
          <cell r="H15">
            <v>3177903.539999999</v>
          </cell>
          <cell r="I15">
            <v>48.23116969448617</v>
          </cell>
          <cell r="J15">
            <v>-3410996.460000001</v>
          </cell>
          <cell r="K15">
            <v>98.5155241760037</v>
          </cell>
          <cell r="L15">
            <v>-917757.8800000027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37980376.87</v>
          </cell>
          <cell r="H16">
            <v>1186624.960000001</v>
          </cell>
          <cell r="I16">
            <v>38.235659593143275</v>
          </cell>
          <cell r="J16">
            <v>-1916826.039999999</v>
          </cell>
          <cell r="K16">
            <v>117.54961096819218</v>
          </cell>
          <cell r="L16">
            <v>5670293.869999997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217798416.33</v>
          </cell>
          <cell r="H17">
            <v>10944498.01000002</v>
          </cell>
          <cell r="I17">
            <v>48.25606406371213</v>
          </cell>
          <cell r="J17">
            <v>-11735548.98999998</v>
          </cell>
          <cell r="K17">
            <v>109.18789604869743</v>
          </cell>
          <cell r="L17">
            <v>18327207.330000013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27530570.2</v>
          </cell>
          <cell r="H18">
            <v>1240534.0999999978</v>
          </cell>
          <cell r="I18">
            <v>67.9780470643934</v>
          </cell>
          <cell r="J18">
            <v>-584369.9000000022</v>
          </cell>
          <cell r="K18">
            <v>111.8597626988776</v>
          </cell>
          <cell r="L18">
            <v>2918887.1999999993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26329426.45</v>
          </cell>
          <cell r="H19">
            <v>690022.1400000006</v>
          </cell>
          <cell r="I19">
            <v>43.62501770233776</v>
          </cell>
          <cell r="J19">
            <v>-891689.8599999994</v>
          </cell>
          <cell r="K19">
            <v>124.15242878892066</v>
          </cell>
          <cell r="L19">
            <v>5122087.449999999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122679017.01</v>
          </cell>
          <cell r="H20">
            <v>4913837.260000005</v>
          </cell>
          <cell r="I20">
            <v>26.799581467644764</v>
          </cell>
          <cell r="J20">
            <v>-13421662.739999995</v>
          </cell>
          <cell r="K20">
            <v>107.44181537240733</v>
          </cell>
          <cell r="L20">
            <v>8497200.010000005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93141123.71</v>
          </cell>
          <cell r="H21">
            <v>3690606.4799999893</v>
          </cell>
          <cell r="I21">
            <v>44.05226772215571</v>
          </cell>
          <cell r="J21">
            <v>-4687183.520000011</v>
          </cell>
          <cell r="K21">
            <v>112.46369027868536</v>
          </cell>
          <cell r="L21">
            <v>10322283.709999993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85528165.11</v>
          </cell>
          <cell r="H22">
            <v>3488130.769999996</v>
          </cell>
          <cell r="I22">
            <v>46.06640617055389</v>
          </cell>
          <cell r="J22">
            <v>-4083831.230000004</v>
          </cell>
          <cell r="K22">
            <v>108.57151891271893</v>
          </cell>
          <cell r="L22">
            <v>6752289.109999999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64523544.58</v>
          </cell>
          <cell r="H23">
            <v>2131999.1499999985</v>
          </cell>
          <cell r="I23">
            <v>38.62714768476174</v>
          </cell>
          <cell r="J23">
            <v>-3387432.8500000015</v>
          </cell>
          <cell r="K23">
            <v>104.05950499425929</v>
          </cell>
          <cell r="L23">
            <v>2517152.579999998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39114291.8</v>
          </cell>
          <cell r="H24">
            <v>2369382.089999996</v>
          </cell>
          <cell r="I24">
            <v>65.79056567152605</v>
          </cell>
          <cell r="J24">
            <v>-1232018.9100000039</v>
          </cell>
          <cell r="K24">
            <v>120.81157630287211</v>
          </cell>
          <cell r="L24">
            <v>6738013.799999997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116856640.63</v>
          </cell>
          <cell r="H25">
            <v>4935967.409999996</v>
          </cell>
          <cell r="I25">
            <v>51.468438981969214</v>
          </cell>
          <cell r="J25">
            <v>-4654312.590000004</v>
          </cell>
          <cell r="K25">
            <v>110.7857688337192</v>
          </cell>
          <cell r="L25">
            <v>11376810.629999995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66295947.61</v>
          </cell>
          <cell r="H26">
            <v>2611217.1499999985</v>
          </cell>
          <cell r="I26">
            <v>64.76812904131542</v>
          </cell>
          <cell r="J26">
            <v>-1420421.8500000015</v>
          </cell>
          <cell r="K26">
            <v>102.15758073534809</v>
          </cell>
          <cell r="L26">
            <v>1400178.6099999994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50313177.54</v>
          </cell>
          <cell r="H27">
            <v>1543248.9299999997</v>
          </cell>
          <cell r="I27">
            <v>68.39684379315662</v>
          </cell>
          <cell r="J27">
            <v>-713067.0700000003</v>
          </cell>
          <cell r="K27">
            <v>111.7665942417782</v>
          </cell>
          <cell r="L27">
            <v>5296884.539999999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53361418.45</v>
          </cell>
          <cell r="H28">
            <v>2155279.1400000006</v>
          </cell>
          <cell r="I28">
            <v>33.57558325931046</v>
          </cell>
          <cell r="J28">
            <v>-4263906.859999999</v>
          </cell>
          <cell r="K28">
            <v>98.0506816123587</v>
          </cell>
          <cell r="L28">
            <v>-1060863.549999997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135137406.07</v>
          </cell>
          <cell r="H29">
            <v>5938148.399999991</v>
          </cell>
          <cell r="I29">
            <v>57.04150458241812</v>
          </cell>
          <cell r="J29">
            <v>-4472075.600000009</v>
          </cell>
          <cell r="K29">
            <v>109.36782811799671</v>
          </cell>
          <cell r="L29">
            <v>11575104.069999993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62001460.03</v>
          </cell>
          <cell r="H30">
            <v>2398832.2700000033</v>
          </cell>
          <cell r="I30">
            <v>56.3390242309973</v>
          </cell>
          <cell r="J30">
            <v>-1859019.7299999967</v>
          </cell>
          <cell r="K30">
            <v>116.4605176773511</v>
          </cell>
          <cell r="L30">
            <v>8763280.030000001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36745439.82</v>
          </cell>
          <cell r="H31">
            <v>1270552.0200000033</v>
          </cell>
          <cell r="I31">
            <v>59.80061723194504</v>
          </cell>
          <cell r="J31">
            <v>-854094.9799999967</v>
          </cell>
          <cell r="K31">
            <v>106.61484866951223</v>
          </cell>
          <cell r="L31">
            <v>2279846.8200000003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33387819.17</v>
          </cell>
          <cell r="H32">
            <v>937509.5300000012</v>
          </cell>
          <cell r="I32">
            <v>30.928833066165957</v>
          </cell>
          <cell r="J32">
            <v>-2093673.4699999988</v>
          </cell>
          <cell r="K32">
            <v>116.41181600278543</v>
          </cell>
          <cell r="L32">
            <v>4707037.170000002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55817821.27</v>
          </cell>
          <cell r="H33">
            <v>2290235.480000004</v>
          </cell>
          <cell r="I33">
            <v>50.030047272441394</v>
          </cell>
          <cell r="J33">
            <v>-2287484.519999996</v>
          </cell>
          <cell r="K33">
            <v>110.74626585799822</v>
          </cell>
          <cell r="L33">
            <v>5416283.270000003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52539732.9</v>
          </cell>
          <cell r="H34">
            <v>1926583.25</v>
          </cell>
          <cell r="I34">
            <v>52.9414193403012</v>
          </cell>
          <cell r="J34">
            <v>-1712501.75</v>
          </cell>
          <cell r="K34">
            <v>123.3488604059203</v>
          </cell>
          <cell r="L34">
            <v>9945311.899999999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118052286.63</v>
          </cell>
          <cell r="H35">
            <v>4008863.299999997</v>
          </cell>
          <cell r="I35">
            <v>37.10160503925275</v>
          </cell>
          <cell r="J35">
            <v>-6796230.700000003</v>
          </cell>
          <cell r="K35">
            <v>112.47767592904212</v>
          </cell>
          <cell r="L35">
            <v>13096093.629999995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14606508.05</v>
          </cell>
          <cell r="H36">
            <v>408812.8500000015</v>
          </cell>
          <cell r="I36">
            <v>48.69828501181105</v>
          </cell>
          <cell r="J36">
            <v>-430668.1499999985</v>
          </cell>
          <cell r="K36">
            <v>112.04703917214187</v>
          </cell>
          <cell r="L36">
            <v>1570458.0500000007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33616346.87</v>
          </cell>
          <cell r="H37">
            <v>1429228.3899999969</v>
          </cell>
          <cell r="I37">
            <v>60.83733487367509</v>
          </cell>
          <cell r="J37">
            <v>-920033.6100000031</v>
          </cell>
          <cell r="K37">
            <v>110.90868089348795</v>
          </cell>
          <cell r="L37">
            <v>3306413.8699999973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19291430.06</v>
          </cell>
          <cell r="H38">
            <v>906748.5700000003</v>
          </cell>
          <cell r="I38">
            <v>65.09280054902734</v>
          </cell>
          <cell r="J38">
            <v>-486260.4299999997</v>
          </cell>
          <cell r="K38">
            <v>100.96460398379202</v>
          </cell>
          <cell r="L38">
            <v>184308.05999999866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14447061.24</v>
          </cell>
          <cell r="H39">
            <v>592301.4500000011</v>
          </cell>
          <cell r="I39">
            <v>60.81023823017293</v>
          </cell>
          <cell r="J39">
            <v>-381714.5499999989</v>
          </cell>
          <cell r="K39">
            <v>114.12247824912356</v>
          </cell>
          <cell r="L39">
            <v>1787801.2400000002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14967284.67</v>
          </cell>
          <cell r="H40">
            <v>346241.3100000005</v>
          </cell>
          <cell r="I40">
            <v>29.38352122286045</v>
          </cell>
          <cell r="J40">
            <v>-832110.6899999995</v>
          </cell>
          <cell r="K40">
            <v>138.79463662174328</v>
          </cell>
          <cell r="L40">
            <v>4183521.67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14542384.05</v>
          </cell>
          <cell r="H41">
            <v>627816.7400000002</v>
          </cell>
          <cell r="I41">
            <v>27.39882779087022</v>
          </cell>
          <cell r="J41">
            <v>-1663583.2599999998</v>
          </cell>
          <cell r="K41">
            <v>89.81693596830563</v>
          </cell>
          <cell r="L41">
            <v>-1648753.9499999993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24170829.47</v>
          </cell>
          <cell r="H42">
            <v>1200938.4399999976</v>
          </cell>
          <cell r="I42">
            <v>63.81792307447033</v>
          </cell>
          <cell r="J42">
            <v>-680881.5600000024</v>
          </cell>
          <cell r="K42">
            <v>112.42031882182711</v>
          </cell>
          <cell r="L42">
            <v>2670419.469999999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41511955.63</v>
          </cell>
          <cell r="H43">
            <v>1947163.700000003</v>
          </cell>
          <cell r="I43">
            <v>61.738537239920234</v>
          </cell>
          <cell r="J43">
            <v>-1206723.299999997</v>
          </cell>
          <cell r="K43">
            <v>107.1788132675698</v>
          </cell>
          <cell r="L43">
            <v>2780461.6300000027</v>
          </cell>
        </row>
        <row r="44">
          <cell r="B44">
            <v>20771365</v>
          </cell>
          <cell r="C44">
            <v>19937325</v>
          </cell>
          <cell r="D44">
            <v>2048971</v>
          </cell>
          <cell r="G44">
            <v>20840132.09</v>
          </cell>
          <cell r="H44">
            <v>539899.3000000007</v>
          </cell>
          <cell r="I44">
            <v>26.34977752247351</v>
          </cell>
          <cell r="J44">
            <v>-1509071.6999999993</v>
          </cell>
          <cell r="K44">
            <v>104.52822577753034</v>
          </cell>
          <cell r="L44">
            <v>902807.0899999999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19995468.21</v>
          </cell>
          <cell r="H45">
            <v>2765964.4800000004</v>
          </cell>
          <cell r="I45">
            <v>201.96037553721715</v>
          </cell>
          <cell r="J45">
            <v>1396406.4800000004</v>
          </cell>
          <cell r="K45">
            <v>120.74517266125187</v>
          </cell>
          <cell r="L45">
            <v>3435412.210000001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7006722.74</v>
          </cell>
          <cell r="H46">
            <v>300829.1200000001</v>
          </cell>
          <cell r="I46">
            <v>83.68964385268936</v>
          </cell>
          <cell r="J46">
            <v>-58628.87999999989</v>
          </cell>
          <cell r="K46">
            <v>116.05624287870624</v>
          </cell>
          <cell r="L46">
            <v>969371.7400000002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8009810.19</v>
          </cell>
          <cell r="H47">
            <v>250211.33000000007</v>
          </cell>
          <cell r="I47">
            <v>44.220074156286685</v>
          </cell>
          <cell r="J47">
            <v>-315620.6699999999</v>
          </cell>
          <cell r="K47">
            <v>121.54801806783541</v>
          </cell>
          <cell r="L47">
            <v>1419978.1900000004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7808850.33</v>
          </cell>
          <cell r="H48">
            <v>273099.0200000005</v>
          </cell>
          <cell r="I48">
            <v>35.85439989286973</v>
          </cell>
          <cell r="J48">
            <v>-488589.9799999995</v>
          </cell>
          <cell r="K48">
            <v>98.17403765534934</v>
          </cell>
          <cell r="L48">
            <v>-145238.66999999993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21202763.62</v>
          </cell>
          <cell r="H49">
            <v>972624.1799999997</v>
          </cell>
          <cell r="I49">
            <v>41.62613419408183</v>
          </cell>
          <cell r="J49">
            <v>-1363946.8200000003</v>
          </cell>
          <cell r="K49">
            <v>118.2190481819221</v>
          </cell>
          <cell r="L49">
            <v>3267613.620000001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8912688.12</v>
          </cell>
          <cell r="H50">
            <v>401293.8499999996</v>
          </cell>
          <cell r="I50">
            <v>80.48251138164089</v>
          </cell>
          <cell r="J50">
            <v>-97316.15000000037</v>
          </cell>
          <cell r="K50">
            <v>116.75949963404119</v>
          </cell>
          <cell r="L50">
            <v>1279315.1199999992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8433568.09</v>
          </cell>
          <cell r="H51">
            <v>181926.1799999997</v>
          </cell>
          <cell r="I51">
            <v>52.60080031920237</v>
          </cell>
          <cell r="J51">
            <v>-163935.8200000003</v>
          </cell>
          <cell r="K51">
            <v>125.31310325992715</v>
          </cell>
          <cell r="L51">
            <v>1703571.0899999999</v>
          </cell>
        </row>
        <row r="52">
          <cell r="B52">
            <v>8885694704</v>
          </cell>
          <cell r="C52">
            <v>8213159658</v>
          </cell>
          <cell r="D52">
            <v>861097813</v>
          </cell>
          <cell r="G52">
            <v>8089093574.309999</v>
          </cell>
          <cell r="H52">
            <v>388532182.4799999</v>
          </cell>
          <cell r="I52">
            <v>45.12056314791731</v>
          </cell>
          <cell r="J52">
            <v>-463362951.4300001</v>
          </cell>
          <cell r="K52">
            <v>98.48942320792273</v>
          </cell>
          <cell r="L52">
            <v>-124066083.69000053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1404675316.47</v>
      </c>
      <c r="F10" s="33">
        <f>'[1]вспомогат'!H10</f>
        <v>67860677.75</v>
      </c>
      <c r="G10" s="34">
        <f>'[1]вспомогат'!I10</f>
        <v>35.2801760507913</v>
      </c>
      <c r="H10" s="33">
        <f>'[1]вспомогат'!J10</f>
        <v>-124487222.25</v>
      </c>
      <c r="I10" s="34">
        <f>'[1]вспомогат'!K10</f>
        <v>93.93525762286376</v>
      </c>
      <c r="J10" s="33">
        <f>'[1]вспомогат'!L10</f>
        <v>-90690057.52999997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3709489361.16</v>
      </c>
      <c r="F12" s="33">
        <f>'[1]вспомогат'!H11</f>
        <v>189728896.25</v>
      </c>
      <c r="G12" s="36">
        <f>'[1]вспомогат'!I11</f>
        <v>48.030808007290865</v>
      </c>
      <c r="H12" s="37">
        <f>'[1]вспомогат'!J11</f>
        <v>-205286103.75</v>
      </c>
      <c r="I12" s="36">
        <f>'[1]вспомогат'!K11</f>
        <v>95.05150043586215</v>
      </c>
      <c r="J12" s="39">
        <f>'[1]вспомогат'!L11</f>
        <v>-193120638.84000015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320396847.18</v>
      </c>
      <c r="F13" s="33">
        <f>'[1]вспомогат'!H12</f>
        <v>15338725.26999998</v>
      </c>
      <c r="G13" s="36">
        <f>'[1]вспомогат'!I12</f>
        <v>53.60798912792747</v>
      </c>
      <c r="H13" s="37">
        <f>'[1]вспомогат'!J12</f>
        <v>-13274034.73000002</v>
      </c>
      <c r="I13" s="36">
        <f>'[1]вспомогат'!K12</f>
        <v>102.85096637571402</v>
      </c>
      <c r="J13" s="39">
        <f>'[1]вспомогат'!L12</f>
        <v>8881206.180000007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407987149.84</v>
      </c>
      <c r="F14" s="33">
        <f>'[1]вспомогат'!H13</f>
        <v>20364841.159999967</v>
      </c>
      <c r="G14" s="36">
        <f>'[1]вспомогат'!I13</f>
        <v>57.76268515616459</v>
      </c>
      <c r="H14" s="37">
        <f>'[1]вспомогат'!J13</f>
        <v>-14891208.840000033</v>
      </c>
      <c r="I14" s="36">
        <f>'[1]вспомогат'!K13</f>
        <v>102.95506748942469</v>
      </c>
      <c r="J14" s="39">
        <f>'[1]вспомогат'!L13</f>
        <v>11710249.839999974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411141071.93</v>
      </c>
      <c r="F15" s="33">
        <f>'[1]вспомогат'!H14</f>
        <v>18243967.75999999</v>
      </c>
      <c r="G15" s="36">
        <f>'[1]вспомогат'!I14</f>
        <v>38.6606648866285</v>
      </c>
      <c r="H15" s="37">
        <f>'[1]вспомогат'!J14</f>
        <v>-28946032.24000001</v>
      </c>
      <c r="I15" s="36">
        <f>'[1]вспомогат'!K14</f>
        <v>93.78239273584109</v>
      </c>
      <c r="J15" s="39">
        <f>'[1]вспомогат'!L14</f>
        <v>-27257928.069999993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60905942.12</v>
      </c>
      <c r="F16" s="33">
        <f>'[1]вспомогат'!H15</f>
        <v>3177903.539999999</v>
      </c>
      <c r="G16" s="36">
        <f>'[1]вспомогат'!I15</f>
        <v>48.23116969448617</v>
      </c>
      <c r="H16" s="37">
        <f>'[1]вспомогат'!J15</f>
        <v>-3410996.460000001</v>
      </c>
      <c r="I16" s="36">
        <f>'[1]вспомогат'!K15</f>
        <v>98.5155241760037</v>
      </c>
      <c r="J16" s="39">
        <f>'[1]вспомогат'!L15</f>
        <v>-917757.8800000027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4909920372.23</v>
      </c>
      <c r="F17" s="41">
        <f>SUM(F12:F16)</f>
        <v>246854333.97999993</v>
      </c>
      <c r="G17" s="42">
        <f>F17/D17*100</f>
        <v>48.15141206193833</v>
      </c>
      <c r="H17" s="41">
        <f>SUM(H12:H16)</f>
        <v>-265808376.02000007</v>
      </c>
      <c r="I17" s="43">
        <f>E17/C17*100</f>
        <v>96.07279228459474</v>
      </c>
      <c r="J17" s="41">
        <f>SUM(J12:J16)</f>
        <v>-200704868.77000016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37980376.87</v>
      </c>
      <c r="F18" s="44">
        <f>'[1]вспомогат'!H16</f>
        <v>1186624.960000001</v>
      </c>
      <c r="G18" s="45">
        <f>'[1]вспомогат'!I16</f>
        <v>38.235659593143275</v>
      </c>
      <c r="H18" s="46">
        <f>'[1]вспомогат'!J16</f>
        <v>-1916826.039999999</v>
      </c>
      <c r="I18" s="47">
        <f>'[1]вспомогат'!K16</f>
        <v>117.54961096819218</v>
      </c>
      <c r="J18" s="48">
        <f>'[1]вспомогат'!L16</f>
        <v>5670293.869999997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217798416.33</v>
      </c>
      <c r="F19" s="44">
        <f>'[1]вспомогат'!H17</f>
        <v>10944498.01000002</v>
      </c>
      <c r="G19" s="45">
        <f>'[1]вспомогат'!I17</f>
        <v>48.25606406371213</v>
      </c>
      <c r="H19" s="37">
        <f>'[1]вспомогат'!J17</f>
        <v>-11735548.98999998</v>
      </c>
      <c r="I19" s="38">
        <f>'[1]вспомогат'!K17</f>
        <v>109.18789604869743</v>
      </c>
      <c r="J19" s="39">
        <f>'[1]вспомогат'!L17</f>
        <v>18327207.330000013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27530570.2</v>
      </c>
      <c r="F20" s="44">
        <f>'[1]вспомогат'!H18</f>
        <v>1240534.0999999978</v>
      </c>
      <c r="G20" s="45">
        <f>'[1]вспомогат'!I18</f>
        <v>67.9780470643934</v>
      </c>
      <c r="H20" s="37">
        <f>'[1]вспомогат'!J18</f>
        <v>-584369.9000000022</v>
      </c>
      <c r="I20" s="38">
        <f>'[1]вспомогат'!K18</f>
        <v>111.8597626988776</v>
      </c>
      <c r="J20" s="39">
        <f>'[1]вспомогат'!L18</f>
        <v>2918887.1999999993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26329426.45</v>
      </c>
      <c r="F21" s="44">
        <f>'[1]вспомогат'!H19</f>
        <v>690022.1400000006</v>
      </c>
      <c r="G21" s="45">
        <f>'[1]вспомогат'!I19</f>
        <v>43.62501770233776</v>
      </c>
      <c r="H21" s="37">
        <f>'[1]вспомогат'!J19</f>
        <v>-891689.8599999994</v>
      </c>
      <c r="I21" s="38">
        <f>'[1]вспомогат'!K19</f>
        <v>124.15242878892066</v>
      </c>
      <c r="J21" s="39">
        <f>'[1]вспомогат'!L19</f>
        <v>5122087.449999999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122679017.01</v>
      </c>
      <c r="F22" s="44">
        <f>'[1]вспомогат'!H20</f>
        <v>4913837.260000005</v>
      </c>
      <c r="G22" s="45">
        <f>'[1]вспомогат'!I20</f>
        <v>26.799581467644764</v>
      </c>
      <c r="H22" s="37">
        <f>'[1]вспомогат'!J20</f>
        <v>-13421662.739999995</v>
      </c>
      <c r="I22" s="38">
        <f>'[1]вспомогат'!K20</f>
        <v>107.44181537240733</v>
      </c>
      <c r="J22" s="39">
        <f>'[1]вспомогат'!L20</f>
        <v>8497200.010000005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93141123.71</v>
      </c>
      <c r="F23" s="44">
        <f>'[1]вспомогат'!H21</f>
        <v>3690606.4799999893</v>
      </c>
      <c r="G23" s="45">
        <f>'[1]вспомогат'!I21</f>
        <v>44.05226772215571</v>
      </c>
      <c r="H23" s="37">
        <f>'[1]вспомогат'!J21</f>
        <v>-4687183.520000011</v>
      </c>
      <c r="I23" s="38">
        <f>'[1]вспомогат'!K21</f>
        <v>112.46369027868536</v>
      </c>
      <c r="J23" s="39">
        <f>'[1]вспомогат'!L21</f>
        <v>10322283.709999993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85528165.11</v>
      </c>
      <c r="F24" s="44">
        <f>'[1]вспомогат'!H22</f>
        <v>3488130.769999996</v>
      </c>
      <c r="G24" s="45">
        <f>'[1]вспомогат'!I22</f>
        <v>46.06640617055389</v>
      </c>
      <c r="H24" s="37">
        <f>'[1]вспомогат'!J22</f>
        <v>-4083831.230000004</v>
      </c>
      <c r="I24" s="38">
        <f>'[1]вспомогат'!K22</f>
        <v>108.57151891271893</v>
      </c>
      <c r="J24" s="39">
        <f>'[1]вспомогат'!L22</f>
        <v>6752289.109999999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64523544.58</v>
      </c>
      <c r="F25" s="44">
        <f>'[1]вспомогат'!H23</f>
        <v>2131999.1499999985</v>
      </c>
      <c r="G25" s="45">
        <f>'[1]вспомогат'!I23</f>
        <v>38.62714768476174</v>
      </c>
      <c r="H25" s="37">
        <f>'[1]вспомогат'!J23</f>
        <v>-3387432.8500000015</v>
      </c>
      <c r="I25" s="38">
        <f>'[1]вспомогат'!K23</f>
        <v>104.05950499425929</v>
      </c>
      <c r="J25" s="39">
        <f>'[1]вспомогат'!L23</f>
        <v>2517152.579999998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39114291.8</v>
      </c>
      <c r="F26" s="44">
        <f>'[1]вспомогат'!H24</f>
        <v>2369382.089999996</v>
      </c>
      <c r="G26" s="45">
        <f>'[1]вспомогат'!I24</f>
        <v>65.79056567152605</v>
      </c>
      <c r="H26" s="37">
        <f>'[1]вспомогат'!J24</f>
        <v>-1232018.9100000039</v>
      </c>
      <c r="I26" s="38">
        <f>'[1]вспомогат'!K24</f>
        <v>120.81157630287211</v>
      </c>
      <c r="J26" s="39">
        <f>'[1]вспомогат'!L24</f>
        <v>6738013.799999997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116856640.63</v>
      </c>
      <c r="F27" s="44">
        <f>'[1]вспомогат'!H25</f>
        <v>4935967.409999996</v>
      </c>
      <c r="G27" s="45">
        <f>'[1]вспомогат'!I25</f>
        <v>51.468438981969214</v>
      </c>
      <c r="H27" s="37">
        <f>'[1]вспомогат'!J25</f>
        <v>-4654312.590000004</v>
      </c>
      <c r="I27" s="38">
        <f>'[1]вспомогат'!K25</f>
        <v>110.7857688337192</v>
      </c>
      <c r="J27" s="39">
        <f>'[1]вспомогат'!L25</f>
        <v>11376810.629999995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66295947.61</v>
      </c>
      <c r="F28" s="44">
        <f>'[1]вспомогат'!H26</f>
        <v>2611217.1499999985</v>
      </c>
      <c r="G28" s="45">
        <f>'[1]вспомогат'!I26</f>
        <v>64.76812904131542</v>
      </c>
      <c r="H28" s="37">
        <f>'[1]вспомогат'!J26</f>
        <v>-1420421.8500000015</v>
      </c>
      <c r="I28" s="38">
        <f>'[1]вспомогат'!K26</f>
        <v>102.15758073534809</v>
      </c>
      <c r="J28" s="39">
        <f>'[1]вспомогат'!L26</f>
        <v>1400178.6099999994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50313177.54</v>
      </c>
      <c r="F29" s="44">
        <f>'[1]вспомогат'!H27</f>
        <v>1543248.9299999997</v>
      </c>
      <c r="G29" s="45">
        <f>'[1]вспомогат'!I27</f>
        <v>68.39684379315662</v>
      </c>
      <c r="H29" s="37">
        <f>'[1]вспомогат'!J27</f>
        <v>-713067.0700000003</v>
      </c>
      <c r="I29" s="38">
        <f>'[1]вспомогат'!K27</f>
        <v>111.7665942417782</v>
      </c>
      <c r="J29" s="39">
        <f>'[1]вспомогат'!L27</f>
        <v>5296884.539999999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53361418.45</v>
      </c>
      <c r="F30" s="44">
        <f>'[1]вспомогат'!H28</f>
        <v>2155279.1400000006</v>
      </c>
      <c r="G30" s="45">
        <f>'[1]вспомогат'!I28</f>
        <v>33.57558325931046</v>
      </c>
      <c r="H30" s="37">
        <f>'[1]вспомогат'!J28</f>
        <v>-4263906.859999999</v>
      </c>
      <c r="I30" s="38">
        <f>'[1]вспомогат'!K28</f>
        <v>98.0506816123587</v>
      </c>
      <c r="J30" s="39">
        <f>'[1]вспомогат'!L28</f>
        <v>-1060863.549999997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135137406.07</v>
      </c>
      <c r="F31" s="44">
        <f>'[1]вспомогат'!H29</f>
        <v>5938148.399999991</v>
      </c>
      <c r="G31" s="45">
        <f>'[1]вспомогат'!I29</f>
        <v>57.04150458241812</v>
      </c>
      <c r="H31" s="37">
        <f>'[1]вспомогат'!J29</f>
        <v>-4472075.600000009</v>
      </c>
      <c r="I31" s="38">
        <f>'[1]вспомогат'!K29</f>
        <v>109.36782811799671</v>
      </c>
      <c r="J31" s="39">
        <f>'[1]вспомогат'!L29</f>
        <v>11575104.069999993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62001460.03</v>
      </c>
      <c r="F32" s="44">
        <f>'[1]вспомогат'!H30</f>
        <v>2398832.2700000033</v>
      </c>
      <c r="G32" s="45">
        <f>'[1]вспомогат'!I30</f>
        <v>56.3390242309973</v>
      </c>
      <c r="H32" s="37">
        <f>'[1]вспомогат'!J30</f>
        <v>-1859019.7299999967</v>
      </c>
      <c r="I32" s="38">
        <f>'[1]вспомогат'!K30</f>
        <v>116.4605176773511</v>
      </c>
      <c r="J32" s="39">
        <f>'[1]вспомогат'!L30</f>
        <v>8763280.030000001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36745439.82</v>
      </c>
      <c r="F33" s="44">
        <f>'[1]вспомогат'!H31</f>
        <v>1270552.0200000033</v>
      </c>
      <c r="G33" s="45">
        <f>'[1]вспомогат'!I31</f>
        <v>59.80061723194504</v>
      </c>
      <c r="H33" s="37">
        <f>'[1]вспомогат'!J31</f>
        <v>-854094.9799999967</v>
      </c>
      <c r="I33" s="38">
        <f>'[1]вспомогат'!K31</f>
        <v>106.61484866951223</v>
      </c>
      <c r="J33" s="39">
        <f>'[1]вспомогат'!L31</f>
        <v>2279846.8200000003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33387819.17</v>
      </c>
      <c r="F34" s="44">
        <f>'[1]вспомогат'!H32</f>
        <v>937509.5300000012</v>
      </c>
      <c r="G34" s="45">
        <f>'[1]вспомогат'!I32</f>
        <v>30.928833066165957</v>
      </c>
      <c r="H34" s="37">
        <f>'[1]вспомогат'!J32</f>
        <v>-2093673.4699999988</v>
      </c>
      <c r="I34" s="38">
        <f>'[1]вспомогат'!K32</f>
        <v>116.41181600278543</v>
      </c>
      <c r="J34" s="39">
        <f>'[1]вспомогат'!L32</f>
        <v>4707037.170000002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55817821.27</v>
      </c>
      <c r="F35" s="44">
        <f>'[1]вспомогат'!H33</f>
        <v>2290235.480000004</v>
      </c>
      <c r="G35" s="45">
        <f>'[1]вспомогат'!I33</f>
        <v>50.030047272441394</v>
      </c>
      <c r="H35" s="37">
        <f>'[1]вспомогат'!J33</f>
        <v>-2287484.519999996</v>
      </c>
      <c r="I35" s="38">
        <f>'[1]вспомогат'!K33</f>
        <v>110.74626585799822</v>
      </c>
      <c r="J35" s="39">
        <f>'[1]вспомогат'!L33</f>
        <v>5416283.270000003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52539732.9</v>
      </c>
      <c r="F36" s="44">
        <f>'[1]вспомогат'!H34</f>
        <v>1926583.25</v>
      </c>
      <c r="G36" s="45">
        <f>'[1]вспомогат'!I34</f>
        <v>52.9414193403012</v>
      </c>
      <c r="H36" s="37">
        <f>'[1]вспомогат'!J34</f>
        <v>-1712501.75</v>
      </c>
      <c r="I36" s="38">
        <f>'[1]вспомогат'!K34</f>
        <v>123.3488604059203</v>
      </c>
      <c r="J36" s="39">
        <f>'[1]вспомогат'!L34</f>
        <v>9945311.899999999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118052286.63</v>
      </c>
      <c r="F37" s="44">
        <f>'[1]вспомогат'!H35</f>
        <v>4008863.299999997</v>
      </c>
      <c r="G37" s="45">
        <f>'[1]вспомогат'!I35</f>
        <v>37.10160503925275</v>
      </c>
      <c r="H37" s="37">
        <f>'[1]вспомогат'!J35</f>
        <v>-6796230.700000003</v>
      </c>
      <c r="I37" s="38">
        <f>'[1]вспомогат'!K35</f>
        <v>112.47767592904212</v>
      </c>
      <c r="J37" s="39">
        <f>'[1]вспомогат'!L35</f>
        <v>13096093.629999995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1495134082.1799998</v>
      </c>
      <c r="F38" s="41">
        <f>SUM(F18:F37)</f>
        <v>60672071.84</v>
      </c>
      <c r="G38" s="42">
        <f>F38/D38*100</f>
        <v>45.36588357546775</v>
      </c>
      <c r="H38" s="41">
        <f>SUM(H18:H37)</f>
        <v>-73067353.16</v>
      </c>
      <c r="I38" s="43">
        <f>E38/C38*100</f>
        <v>110.30351863080679</v>
      </c>
      <c r="J38" s="41">
        <f>SUM(J18:J37)</f>
        <v>139661382.18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14606508.05</v>
      </c>
      <c r="F39" s="33">
        <f>'[1]вспомогат'!H36</f>
        <v>408812.8500000015</v>
      </c>
      <c r="G39" s="36">
        <f>'[1]вспомогат'!I36</f>
        <v>48.69828501181105</v>
      </c>
      <c r="H39" s="37">
        <f>'[1]вспомогат'!J36</f>
        <v>-430668.1499999985</v>
      </c>
      <c r="I39" s="38">
        <f>'[1]вспомогат'!K36</f>
        <v>112.04703917214187</v>
      </c>
      <c r="J39" s="39">
        <f>'[1]вспомогат'!L36</f>
        <v>1570458.0500000007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33616346.87</v>
      </c>
      <c r="F40" s="33">
        <f>'[1]вспомогат'!H37</f>
        <v>1429228.3899999969</v>
      </c>
      <c r="G40" s="36">
        <f>'[1]вспомогат'!I37</f>
        <v>60.83733487367509</v>
      </c>
      <c r="H40" s="37">
        <f>'[1]вспомогат'!J37</f>
        <v>-920033.6100000031</v>
      </c>
      <c r="I40" s="38">
        <f>'[1]вспомогат'!K37</f>
        <v>110.90868089348795</v>
      </c>
      <c r="J40" s="39">
        <f>'[1]вспомогат'!L37</f>
        <v>3306413.8699999973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19291430.06</v>
      </c>
      <c r="F41" s="33">
        <f>'[1]вспомогат'!H38</f>
        <v>906748.5700000003</v>
      </c>
      <c r="G41" s="36">
        <f>'[1]вспомогат'!I38</f>
        <v>65.09280054902734</v>
      </c>
      <c r="H41" s="37">
        <f>'[1]вспомогат'!J38</f>
        <v>-486260.4299999997</v>
      </c>
      <c r="I41" s="38">
        <f>'[1]вспомогат'!K38</f>
        <v>100.96460398379202</v>
      </c>
      <c r="J41" s="39">
        <f>'[1]вспомогат'!L38</f>
        <v>184308.05999999866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14447061.24</v>
      </c>
      <c r="F42" s="33">
        <f>'[1]вспомогат'!H39</f>
        <v>592301.4500000011</v>
      </c>
      <c r="G42" s="36">
        <f>'[1]вспомогат'!I39</f>
        <v>60.81023823017293</v>
      </c>
      <c r="H42" s="37">
        <f>'[1]вспомогат'!J39</f>
        <v>-381714.5499999989</v>
      </c>
      <c r="I42" s="38">
        <f>'[1]вспомогат'!K39</f>
        <v>114.12247824912356</v>
      </c>
      <c r="J42" s="39">
        <f>'[1]вспомогат'!L39</f>
        <v>1787801.2400000002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14967284.67</v>
      </c>
      <c r="F43" s="33">
        <f>'[1]вспомогат'!H40</f>
        <v>346241.3100000005</v>
      </c>
      <c r="G43" s="36">
        <f>'[1]вспомогат'!I40</f>
        <v>29.38352122286045</v>
      </c>
      <c r="H43" s="37">
        <f>'[1]вспомогат'!J40</f>
        <v>-832110.6899999995</v>
      </c>
      <c r="I43" s="38">
        <f>'[1]вспомогат'!K40</f>
        <v>138.79463662174328</v>
      </c>
      <c r="J43" s="39">
        <f>'[1]вспомогат'!L40</f>
        <v>4183521.67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14542384.05</v>
      </c>
      <c r="F44" s="33">
        <f>'[1]вспомогат'!H41</f>
        <v>627816.7400000002</v>
      </c>
      <c r="G44" s="36">
        <f>'[1]вспомогат'!I41</f>
        <v>27.39882779087022</v>
      </c>
      <c r="H44" s="37">
        <f>'[1]вспомогат'!J41</f>
        <v>-1663583.2599999998</v>
      </c>
      <c r="I44" s="38">
        <f>'[1]вспомогат'!K41</f>
        <v>89.81693596830563</v>
      </c>
      <c r="J44" s="39">
        <f>'[1]вспомогат'!L41</f>
        <v>-1648753.9499999993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24170829.47</v>
      </c>
      <c r="F45" s="33">
        <f>'[1]вспомогат'!H42</f>
        <v>1200938.4399999976</v>
      </c>
      <c r="G45" s="36">
        <f>'[1]вспомогат'!I42</f>
        <v>63.81792307447033</v>
      </c>
      <c r="H45" s="37">
        <f>'[1]вспомогат'!J42</f>
        <v>-680881.5600000024</v>
      </c>
      <c r="I45" s="38">
        <f>'[1]вспомогат'!K42</f>
        <v>112.42031882182711</v>
      </c>
      <c r="J45" s="39">
        <f>'[1]вспомогат'!L42</f>
        <v>2670419.469999999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41511955.63</v>
      </c>
      <c r="F46" s="33">
        <f>'[1]вспомогат'!H43</f>
        <v>1947163.700000003</v>
      </c>
      <c r="G46" s="36">
        <f>'[1]вспомогат'!I43</f>
        <v>61.738537239920234</v>
      </c>
      <c r="H46" s="37">
        <f>'[1]вспомогат'!J43</f>
        <v>-1206723.299999997</v>
      </c>
      <c r="I46" s="38">
        <f>'[1]вспомогат'!K43</f>
        <v>107.1788132675698</v>
      </c>
      <c r="J46" s="39">
        <f>'[1]вспомогат'!L43</f>
        <v>2780461.6300000027</v>
      </c>
    </row>
    <row r="47" spans="1:10" ht="14.25" customHeight="1">
      <c r="A47" s="52" t="s">
        <v>49</v>
      </c>
      <c r="B47" s="33">
        <f>'[1]вспомогат'!B44</f>
        <v>20771365</v>
      </c>
      <c r="C47" s="33">
        <f>'[1]вспомогат'!C44</f>
        <v>19937325</v>
      </c>
      <c r="D47" s="33">
        <f>'[1]вспомогат'!D44</f>
        <v>2048971</v>
      </c>
      <c r="E47" s="33">
        <f>'[1]вспомогат'!G44</f>
        <v>20840132.09</v>
      </c>
      <c r="F47" s="33">
        <f>'[1]вспомогат'!H44</f>
        <v>539899.3000000007</v>
      </c>
      <c r="G47" s="36">
        <f>'[1]вспомогат'!I44</f>
        <v>26.34977752247351</v>
      </c>
      <c r="H47" s="37">
        <f>'[1]вспомогат'!J44</f>
        <v>-1509071.6999999993</v>
      </c>
      <c r="I47" s="38">
        <f>'[1]вспомогат'!K44</f>
        <v>104.52822577753034</v>
      </c>
      <c r="J47" s="39">
        <f>'[1]вспомогат'!L44</f>
        <v>902807.0899999999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19995468.21</v>
      </c>
      <c r="F48" s="33">
        <f>'[1]вспомогат'!H45</f>
        <v>2765964.4800000004</v>
      </c>
      <c r="G48" s="36">
        <f>'[1]вспомогат'!I45</f>
        <v>201.96037553721715</v>
      </c>
      <c r="H48" s="37">
        <f>'[1]вспомогат'!J45</f>
        <v>1396406.4800000004</v>
      </c>
      <c r="I48" s="38">
        <f>'[1]вспомогат'!K45</f>
        <v>120.74517266125187</v>
      </c>
      <c r="J48" s="39">
        <f>'[1]вспомогат'!L45</f>
        <v>3435412.210000001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7006722.74</v>
      </c>
      <c r="F49" s="33">
        <f>'[1]вспомогат'!H46</f>
        <v>300829.1200000001</v>
      </c>
      <c r="G49" s="36">
        <f>'[1]вспомогат'!I46</f>
        <v>83.68964385268936</v>
      </c>
      <c r="H49" s="37">
        <f>'[1]вспомогат'!J46</f>
        <v>-58628.87999999989</v>
      </c>
      <c r="I49" s="38">
        <f>'[1]вспомогат'!K46</f>
        <v>116.05624287870624</v>
      </c>
      <c r="J49" s="39">
        <f>'[1]вспомогат'!L46</f>
        <v>969371.7400000002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8009810.19</v>
      </c>
      <c r="F50" s="33">
        <f>'[1]вспомогат'!H47</f>
        <v>250211.33000000007</v>
      </c>
      <c r="G50" s="36">
        <f>'[1]вспомогат'!I47</f>
        <v>44.220074156286685</v>
      </c>
      <c r="H50" s="37">
        <f>'[1]вспомогат'!J47</f>
        <v>-315620.6699999999</v>
      </c>
      <c r="I50" s="38">
        <f>'[1]вспомогат'!K47</f>
        <v>121.54801806783541</v>
      </c>
      <c r="J50" s="39">
        <f>'[1]вспомогат'!L47</f>
        <v>1419978.1900000004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7808850.33</v>
      </c>
      <c r="F51" s="33">
        <f>'[1]вспомогат'!H48</f>
        <v>273099.0200000005</v>
      </c>
      <c r="G51" s="36">
        <f>'[1]вспомогат'!I48</f>
        <v>35.85439989286973</v>
      </c>
      <c r="H51" s="37">
        <f>'[1]вспомогат'!J48</f>
        <v>-488589.9799999995</v>
      </c>
      <c r="I51" s="38">
        <f>'[1]вспомогат'!K48</f>
        <v>98.17403765534934</v>
      </c>
      <c r="J51" s="39">
        <f>'[1]вспомогат'!L48</f>
        <v>-145238.66999999993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21202763.62</v>
      </c>
      <c r="F52" s="33">
        <f>'[1]вспомогат'!H49</f>
        <v>972624.1799999997</v>
      </c>
      <c r="G52" s="36">
        <f>'[1]вспомогат'!I49</f>
        <v>41.62613419408183</v>
      </c>
      <c r="H52" s="37">
        <f>'[1]вспомогат'!J49</f>
        <v>-1363946.8200000003</v>
      </c>
      <c r="I52" s="38">
        <f>'[1]вспомогат'!K49</f>
        <v>118.2190481819221</v>
      </c>
      <c r="J52" s="39">
        <f>'[1]вспомогат'!L49</f>
        <v>3267613.620000001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8912688.12</v>
      </c>
      <c r="F53" s="33">
        <f>'[1]вспомогат'!H50</f>
        <v>401293.8499999996</v>
      </c>
      <c r="G53" s="36">
        <f>'[1]вспомогат'!I50</f>
        <v>80.48251138164089</v>
      </c>
      <c r="H53" s="37">
        <f>'[1]вспомогат'!J50</f>
        <v>-97316.15000000037</v>
      </c>
      <c r="I53" s="38">
        <f>'[1]вспомогат'!K50</f>
        <v>116.75949963404119</v>
      </c>
      <c r="J53" s="39">
        <f>'[1]вспомогат'!L50</f>
        <v>1279315.1199999992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8433568.09</v>
      </c>
      <c r="F54" s="33">
        <f>'[1]вспомогат'!H51</f>
        <v>181926.1799999997</v>
      </c>
      <c r="G54" s="36">
        <f>'[1]вспомогат'!I51</f>
        <v>52.60080031920237</v>
      </c>
      <c r="H54" s="37">
        <f>'[1]вспомогат'!J51</f>
        <v>-163935.8200000003</v>
      </c>
      <c r="I54" s="38">
        <f>'[1]вспомогат'!K51</f>
        <v>125.31310325992715</v>
      </c>
      <c r="J54" s="39">
        <f>'[1]вспомогат'!L51</f>
        <v>1703571.0899999999</v>
      </c>
    </row>
    <row r="55" spans="1:10" ht="15" customHeight="1">
      <c r="A55" s="50" t="s">
        <v>57</v>
      </c>
      <c r="B55" s="41">
        <f>SUM(B39:B54)</f>
        <v>268255892</v>
      </c>
      <c r="C55" s="41">
        <f>SUM(C39:C54)</f>
        <v>251696343</v>
      </c>
      <c r="D55" s="41">
        <f>SUM(D39:D54)</f>
        <v>22347778</v>
      </c>
      <c r="E55" s="41">
        <f>SUM(E39:E54)</f>
        <v>279363803.43</v>
      </c>
      <c r="F55" s="41">
        <f>SUM(F39:F54)</f>
        <v>13145098.910000002</v>
      </c>
      <c r="G55" s="42">
        <f>F55/D55*100</f>
        <v>58.82060807119169</v>
      </c>
      <c r="H55" s="41">
        <f>SUM(H39:H54)</f>
        <v>-9202679.089999998</v>
      </c>
      <c r="I55" s="43">
        <f>E55/C55*100</f>
        <v>110.99239667141289</v>
      </c>
      <c r="J55" s="41">
        <f>SUM(J39:J54)</f>
        <v>27667460.430000003</v>
      </c>
    </row>
    <row r="56" spans="1:10" ht="15.75" customHeight="1">
      <c r="A56" s="53" t="s">
        <v>58</v>
      </c>
      <c r="B56" s="54">
        <f>'[1]вспомогат'!B52</f>
        <v>8885694704</v>
      </c>
      <c r="C56" s="54">
        <f>'[1]вспомогат'!C52</f>
        <v>8213159658</v>
      </c>
      <c r="D56" s="54">
        <f>'[1]вспомогат'!D52</f>
        <v>861097813</v>
      </c>
      <c r="E56" s="54">
        <f>'[1]вспомогат'!G52</f>
        <v>8089093574.309999</v>
      </c>
      <c r="F56" s="54">
        <f>'[1]вспомогат'!H52</f>
        <v>388532182.4799999</v>
      </c>
      <c r="G56" s="55">
        <f>'[1]вспомогат'!I52</f>
        <v>45.12056314791731</v>
      </c>
      <c r="H56" s="54">
        <f>'[1]вспомогат'!J52</f>
        <v>-463362951.4300001</v>
      </c>
      <c r="I56" s="55">
        <f>'[1]вспомогат'!K52</f>
        <v>98.48942320792273</v>
      </c>
      <c r="J56" s="54">
        <f>'[1]вспомогат'!L52</f>
        <v>-124066083.69000053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15.11.2017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2017-11-16T05:56:52Z</dcterms:created>
  <dcterms:modified xsi:type="dcterms:W3CDTF">2017-11-16T05:57:23Z</dcterms:modified>
  <cp:category/>
  <cp:version/>
  <cp:contentType/>
  <cp:contentStatus/>
</cp:coreProperties>
</file>