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<sst xmlns="http://schemas.openxmlformats.org/spreadsheetml/2006/main" count="64" uniqueCount="59">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</sst>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09.11.2017</v>
          </cell>
        </row>
        <row r="6">
          <cell r="G6" t="str">
            <v>Фактично надійшло на 09.11.2017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1376841538.14</v>
          </cell>
          <cell r="H10">
            <v>40026899.42000008</v>
          </cell>
          <cell r="I10">
            <v>20.80963681953381</v>
          </cell>
          <cell r="J10">
            <v>-152321000.57999992</v>
          </cell>
          <cell r="K10">
            <v>92.07392133583</v>
          </cell>
          <cell r="L10">
            <v>-118523835.8599999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3649168275.45</v>
          </cell>
          <cell r="H11">
            <v>129407810.53999996</v>
          </cell>
          <cell r="I11">
            <v>32.76022696353302</v>
          </cell>
          <cell r="J11">
            <v>-265607189.46000004</v>
          </cell>
          <cell r="K11">
            <v>93.50584033377662</v>
          </cell>
          <cell r="L11">
            <v>-253441724.5500002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313580582.35</v>
          </cell>
          <cell r="H12">
            <v>8522460.439999998</v>
          </cell>
          <cell r="I12">
            <v>29.785523801269076</v>
          </cell>
          <cell r="J12">
            <v>-20090299.560000002</v>
          </cell>
          <cell r="K12">
            <v>100.66286923615499</v>
          </cell>
          <cell r="L12">
            <v>2064941.3500000238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404933524.15</v>
          </cell>
          <cell r="H13">
            <v>17311215.46999997</v>
          </cell>
          <cell r="I13">
            <v>49.101403787434975</v>
          </cell>
          <cell r="J13">
            <v>-17944834.53000003</v>
          </cell>
          <cell r="K13">
            <v>102.18448871231203</v>
          </cell>
          <cell r="L13">
            <v>8656624.149999976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405774647.47</v>
          </cell>
          <cell r="H14">
            <v>12877543.300000012</v>
          </cell>
          <cell r="I14">
            <v>27.2887122271668</v>
          </cell>
          <cell r="J14">
            <v>-34312456.69999999</v>
          </cell>
          <cell r="K14">
            <v>92.55829677303097</v>
          </cell>
          <cell r="L14">
            <v>-32624352.52999997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59299959.65</v>
          </cell>
          <cell r="H15">
            <v>1571921.0700000003</v>
          </cell>
          <cell r="I15">
            <v>23.857109229158134</v>
          </cell>
          <cell r="J15">
            <v>-5016978.93</v>
          </cell>
          <cell r="K15">
            <v>95.91784323811095</v>
          </cell>
          <cell r="L15">
            <v>-2523740.3500000015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37419619.79</v>
          </cell>
          <cell r="H16">
            <v>625867.8800000027</v>
          </cell>
          <cell r="I16">
            <v>20.166836209110524</v>
          </cell>
          <cell r="J16">
            <v>-2477583.1199999973</v>
          </cell>
          <cell r="K16">
            <v>115.81406271843993</v>
          </cell>
          <cell r="L16">
            <v>5109536.789999999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215327322.14</v>
          </cell>
          <cell r="H17">
            <v>8473403.819999993</v>
          </cell>
          <cell r="I17">
            <v>37.36060961425694</v>
          </cell>
          <cell r="J17">
            <v>-14206643.180000007</v>
          </cell>
          <cell r="K17">
            <v>107.94907356279171</v>
          </cell>
          <cell r="L17">
            <v>15856113.139999986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27134399.32</v>
          </cell>
          <cell r="H18">
            <v>844363.2199999988</v>
          </cell>
          <cell r="I18">
            <v>46.268911679737606</v>
          </cell>
          <cell r="J18">
            <v>-980540.7800000012</v>
          </cell>
          <cell r="K18">
            <v>110.25007643727574</v>
          </cell>
          <cell r="L18">
            <v>2522716.3200000003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26086556.01</v>
          </cell>
          <cell r="H19">
            <v>447151.700000003</v>
          </cell>
          <cell r="I19">
            <v>28.270108591197573</v>
          </cell>
          <cell r="J19">
            <v>-1134560.299999997</v>
          </cell>
          <cell r="K19">
            <v>123.00720995689277</v>
          </cell>
          <cell r="L19">
            <v>4879217.010000002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120451098.55</v>
          </cell>
          <cell r="H20">
            <v>2685918.799999997</v>
          </cell>
          <cell r="I20">
            <v>14.64873496768562</v>
          </cell>
          <cell r="J20">
            <v>-15649581.200000003</v>
          </cell>
          <cell r="K20">
            <v>105.49061287928181</v>
          </cell>
          <cell r="L20">
            <v>6269281.549999997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91504159.41</v>
          </cell>
          <cell r="H21">
            <v>2053642.1799999923</v>
          </cell>
          <cell r="I21">
            <v>24.51293455672668</v>
          </cell>
          <cell r="J21">
            <v>-6324147.820000008</v>
          </cell>
          <cell r="K21">
            <v>110.48712999361014</v>
          </cell>
          <cell r="L21">
            <v>8685319.409999996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83892177.29</v>
          </cell>
          <cell r="H22">
            <v>1852142.950000003</v>
          </cell>
          <cell r="I22">
            <v>24.46054206294225</v>
          </cell>
          <cell r="J22">
            <v>-5719819.049999997</v>
          </cell>
          <cell r="K22">
            <v>106.49475645310503</v>
          </cell>
          <cell r="L22">
            <v>5116301.290000007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63496186.22</v>
          </cell>
          <cell r="H23">
            <v>1104640.789999999</v>
          </cell>
          <cell r="I23">
            <v>20.0136678919135</v>
          </cell>
          <cell r="J23">
            <v>-4414791.210000001</v>
          </cell>
          <cell r="K23">
            <v>102.40264619815325</v>
          </cell>
          <cell r="L23">
            <v>1489794.2199999988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38290097.27</v>
          </cell>
          <cell r="H24">
            <v>1545187.5600000024</v>
          </cell>
          <cell r="I24">
            <v>42.905179401016504</v>
          </cell>
          <cell r="J24">
            <v>-2056213.4399999976</v>
          </cell>
          <cell r="K24">
            <v>118.26590218307369</v>
          </cell>
          <cell r="L24">
            <v>5913819.270000003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114899761.7</v>
          </cell>
          <cell r="H25">
            <v>2979088.480000004</v>
          </cell>
          <cell r="I25">
            <v>31.063623585547077</v>
          </cell>
          <cell r="J25">
            <v>-6611191.519999996</v>
          </cell>
          <cell r="K25">
            <v>108.9305525994875</v>
          </cell>
          <cell r="L25">
            <v>9419931.700000003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65261438.59</v>
          </cell>
          <cell r="H26">
            <v>1576708.1300000027</v>
          </cell>
          <cell r="I26">
            <v>39.10836585319278</v>
          </cell>
          <cell r="J26">
            <v>-2454930.8699999973</v>
          </cell>
          <cell r="K26">
            <v>100.56347215794608</v>
          </cell>
          <cell r="L26">
            <v>365669.5900000036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49629323.45</v>
          </cell>
          <cell r="H27">
            <v>859394.8400000036</v>
          </cell>
          <cell r="I27">
            <v>38.08840782939994</v>
          </cell>
          <cell r="J27">
            <v>-1396921.1599999964</v>
          </cell>
          <cell r="K27">
            <v>110.24746851101224</v>
          </cell>
          <cell r="L27">
            <v>4613030.450000003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52502466.01</v>
          </cell>
          <cell r="H28">
            <v>1296326.6999999955</v>
          </cell>
          <cell r="I28">
            <v>20.19456516760841</v>
          </cell>
          <cell r="J28">
            <v>-5122859.3000000045</v>
          </cell>
          <cell r="K28">
            <v>96.47237139008614</v>
          </cell>
          <cell r="L28">
            <v>-1919815.990000002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133013322.23</v>
          </cell>
          <cell r="H29">
            <v>3814064.5600000024</v>
          </cell>
          <cell r="I29">
            <v>36.63768003455068</v>
          </cell>
          <cell r="J29">
            <v>-6596159.439999998</v>
          </cell>
          <cell r="K29">
            <v>107.64878937752391</v>
          </cell>
          <cell r="L29">
            <v>9451020.230000004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60477437.99</v>
          </cell>
          <cell r="H30">
            <v>874810.2300000042</v>
          </cell>
          <cell r="I30">
            <v>20.545811127300905</v>
          </cell>
          <cell r="J30">
            <v>-3383041.769999996</v>
          </cell>
          <cell r="K30">
            <v>113.59786902933196</v>
          </cell>
          <cell r="L30">
            <v>7239257.990000002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36198869.46</v>
          </cell>
          <cell r="H31">
            <v>723981.6600000039</v>
          </cell>
          <cell r="I31">
            <v>34.075385699365775</v>
          </cell>
          <cell r="J31">
            <v>-1400665.3399999961</v>
          </cell>
          <cell r="K31">
            <v>105.02900518786953</v>
          </cell>
          <cell r="L31">
            <v>1733276.460000001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32944889.65</v>
          </cell>
          <cell r="H32">
            <v>494580.0099999979</v>
          </cell>
          <cell r="I32">
            <v>16.31640220996218</v>
          </cell>
          <cell r="J32">
            <v>-2536602.990000002</v>
          </cell>
          <cell r="K32">
            <v>114.86747345312969</v>
          </cell>
          <cell r="L32">
            <v>4264107.6499999985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54907889.52</v>
          </cell>
          <cell r="H33">
            <v>1380303.7300000042</v>
          </cell>
          <cell r="I33">
            <v>30.15264651398522</v>
          </cell>
          <cell r="J33">
            <v>-3197416.269999996</v>
          </cell>
          <cell r="K33">
            <v>108.94090081139984</v>
          </cell>
          <cell r="L33">
            <v>4506351.520000003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51657028.44</v>
          </cell>
          <cell r="H34">
            <v>1043878.7899999991</v>
          </cell>
          <cell r="I34">
            <v>28.685199438869912</v>
          </cell>
          <cell r="J34">
            <v>-2595206.210000001</v>
          </cell>
          <cell r="K34">
            <v>121.27651280903666</v>
          </cell>
          <cell r="L34">
            <v>9062607.439999998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116180877.78</v>
          </cell>
          <cell r="H35">
            <v>2137454.450000003</v>
          </cell>
          <cell r="I35">
            <v>19.78191443776429</v>
          </cell>
          <cell r="J35">
            <v>-8667639.549999997</v>
          </cell>
          <cell r="K35">
            <v>110.69463788573199</v>
          </cell>
          <cell r="L35">
            <v>11224684.780000001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14419617.09</v>
          </cell>
          <cell r="H36">
            <v>221921.8900000006</v>
          </cell>
          <cell r="I36">
            <v>26.435606047069633</v>
          </cell>
          <cell r="J36">
            <v>-617559.1099999994</v>
          </cell>
          <cell r="K36">
            <v>110.61339201675354</v>
          </cell>
          <cell r="L36">
            <v>1383567.0899999999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32944960.17</v>
          </cell>
          <cell r="H37">
            <v>757841.6900000013</v>
          </cell>
          <cell r="I37">
            <v>32.25871316183556</v>
          </cell>
          <cell r="J37">
            <v>-1591420.3099999987</v>
          </cell>
          <cell r="K37">
            <v>108.69360935241923</v>
          </cell>
          <cell r="L37">
            <v>2635027.170000002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19129269.21</v>
          </cell>
          <cell r="H38">
            <v>744587.7200000025</v>
          </cell>
          <cell r="I38">
            <v>53.451752285879174</v>
          </cell>
          <cell r="J38">
            <v>-648421.2799999975</v>
          </cell>
          <cell r="K38">
            <v>100.11591075830259</v>
          </cell>
          <cell r="L38">
            <v>22147.210000000894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14149625.35</v>
          </cell>
          <cell r="H39">
            <v>294865.5600000005</v>
          </cell>
          <cell r="I39">
            <v>30.273174157303423</v>
          </cell>
          <cell r="J39">
            <v>-679150.4399999995</v>
          </cell>
          <cell r="K39">
            <v>111.77292630058943</v>
          </cell>
          <cell r="L39">
            <v>1490365.3499999996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14863246.81</v>
          </cell>
          <cell r="H40">
            <v>242203.45000000112</v>
          </cell>
          <cell r="I40">
            <v>20.55442261735043</v>
          </cell>
          <cell r="J40">
            <v>-936148.5499999989</v>
          </cell>
          <cell r="K40">
            <v>137.82987265206032</v>
          </cell>
          <cell r="L40">
            <v>4079483.8100000005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14179681.87</v>
          </cell>
          <cell r="H41">
            <v>265114.55999999866</v>
          </cell>
          <cell r="I41">
            <v>11.569981670594338</v>
          </cell>
          <cell r="J41">
            <v>-2026285.4400000013</v>
          </cell>
          <cell r="K41">
            <v>87.57680818976405</v>
          </cell>
          <cell r="L41">
            <v>-2011456.1300000008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23922203.19</v>
          </cell>
          <cell r="H42">
            <v>952312.1600000001</v>
          </cell>
          <cell r="I42">
            <v>50.60591129863643</v>
          </cell>
          <cell r="J42">
            <v>-929507.8399999999</v>
          </cell>
          <cell r="K42">
            <v>111.26393957138492</v>
          </cell>
          <cell r="L42">
            <v>2421793.1900000013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40551914.17</v>
          </cell>
          <cell r="H43">
            <v>987122.2400000021</v>
          </cell>
          <cell r="I43">
            <v>31.298592498716733</v>
          </cell>
          <cell r="J43">
            <v>-2166764.759999998</v>
          </cell>
          <cell r="K43">
            <v>104.70010315119784</v>
          </cell>
          <cell r="L43">
            <v>1820420.1700000018</v>
          </cell>
        </row>
        <row r="44">
          <cell r="B44">
            <v>20062964</v>
          </cell>
          <cell r="C44">
            <v>19228924</v>
          </cell>
          <cell r="D44">
            <v>1340570</v>
          </cell>
          <cell r="G44">
            <v>20608406.14</v>
          </cell>
          <cell r="H44">
            <v>308173.3500000015</v>
          </cell>
          <cell r="I44">
            <v>22.9882326174688</v>
          </cell>
          <cell r="J44">
            <v>-1032396.6499999985</v>
          </cell>
          <cell r="K44">
            <v>107.173995487215</v>
          </cell>
          <cell r="L44">
            <v>1379482.1400000006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17548960.14</v>
          </cell>
          <cell r="H45">
            <v>319456.41000000015</v>
          </cell>
          <cell r="I45">
            <v>23.325511588410286</v>
          </cell>
          <cell r="J45">
            <v>-1050101.5899999999</v>
          </cell>
          <cell r="K45">
            <v>105.97162316359316</v>
          </cell>
          <cell r="L45">
            <v>988904.1400000006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6875697.27</v>
          </cell>
          <cell r="H46">
            <v>169803.64999999944</v>
          </cell>
          <cell r="I46">
            <v>47.23880119513252</v>
          </cell>
          <cell r="J46">
            <v>-189654.35000000056</v>
          </cell>
          <cell r="K46">
            <v>113.88599519888771</v>
          </cell>
          <cell r="L46">
            <v>838346.2699999996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7820449.98</v>
          </cell>
          <cell r="H47">
            <v>60851.12000000011</v>
          </cell>
          <cell r="I47">
            <v>10.754273353221471</v>
          </cell>
          <cell r="J47">
            <v>-504980.8799999999</v>
          </cell>
          <cell r="K47">
            <v>118.67449701297392</v>
          </cell>
          <cell r="L47">
            <v>1230617.9800000004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7737649.71</v>
          </cell>
          <cell r="H48">
            <v>201898.40000000037</v>
          </cell>
          <cell r="I48">
            <v>26.50667135799524</v>
          </cell>
          <cell r="J48">
            <v>-559790.5999999996</v>
          </cell>
          <cell r="K48">
            <v>97.27889278080745</v>
          </cell>
          <cell r="L48">
            <v>-216439.29000000004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20646866.4</v>
          </cell>
          <cell r="H49">
            <v>416726.95999999717</v>
          </cell>
          <cell r="I49">
            <v>17.834979549091262</v>
          </cell>
          <cell r="J49">
            <v>-1919844.0400000028</v>
          </cell>
          <cell r="K49">
            <v>115.11956353863782</v>
          </cell>
          <cell r="L49">
            <v>2711716.3999999985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8775218.86</v>
          </cell>
          <cell r="H50">
            <v>263824.58999999985</v>
          </cell>
          <cell r="I50">
            <v>52.91201339724431</v>
          </cell>
          <cell r="J50">
            <v>-234785.41000000015</v>
          </cell>
          <cell r="K50">
            <v>114.95860165617479</v>
          </cell>
          <cell r="L50">
            <v>1141845.8599999994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8274425.04</v>
          </cell>
          <cell r="H51">
            <v>22783.12999999989</v>
          </cell>
          <cell r="I51">
            <v>6.587346976539743</v>
          </cell>
          <cell r="J51">
            <v>-323078.8700000001</v>
          </cell>
          <cell r="K51">
            <v>122.94842092797367</v>
          </cell>
          <cell r="L51">
            <v>1544428.04</v>
          </cell>
        </row>
        <row r="52">
          <cell r="B52">
            <v>8884986303</v>
          </cell>
          <cell r="C52">
            <v>8212451257</v>
          </cell>
          <cell r="D52">
            <v>860389412</v>
          </cell>
          <cell r="G52">
            <v>7953321639.43</v>
          </cell>
          <cell r="H52">
            <v>252760247.59999996</v>
          </cell>
          <cell r="I52">
            <v>29.377424230785394</v>
          </cell>
          <cell r="J52">
            <v>-592219274.2800001</v>
          </cell>
          <cell r="K52">
            <v>96.84467390477202</v>
          </cell>
          <cell r="L52">
            <v>-259129617.5699997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1376841538.14</v>
      </c>
      <c r="F10" s="33">
        <f>'[1]вспомогат'!H10</f>
        <v>40026899.42000008</v>
      </c>
      <c r="G10" s="34">
        <f>'[1]вспомогат'!I10</f>
        <v>20.80963681953381</v>
      </c>
      <c r="H10" s="33">
        <f>'[1]вспомогат'!J10</f>
        <v>-152321000.57999992</v>
      </c>
      <c r="I10" s="34">
        <f>'[1]вспомогат'!K10</f>
        <v>92.07392133583</v>
      </c>
      <c r="J10" s="33">
        <f>'[1]вспомогат'!L10</f>
        <v>-118523835.8599999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3649168275.45</v>
      </c>
      <c r="F12" s="33">
        <f>'[1]вспомогат'!H11</f>
        <v>129407810.53999996</v>
      </c>
      <c r="G12" s="36">
        <f>'[1]вспомогат'!I11</f>
        <v>32.76022696353302</v>
      </c>
      <c r="H12" s="37">
        <f>'[1]вспомогат'!J11</f>
        <v>-265607189.46000004</v>
      </c>
      <c r="I12" s="36">
        <f>'[1]вспомогат'!K11</f>
        <v>93.50584033377662</v>
      </c>
      <c r="J12" s="39">
        <f>'[1]вспомогат'!L11</f>
        <v>-253441724.5500002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313580582.35</v>
      </c>
      <c r="F13" s="33">
        <f>'[1]вспомогат'!H12</f>
        <v>8522460.439999998</v>
      </c>
      <c r="G13" s="36">
        <f>'[1]вспомогат'!I12</f>
        <v>29.785523801269076</v>
      </c>
      <c r="H13" s="37">
        <f>'[1]вспомогат'!J12</f>
        <v>-20090299.560000002</v>
      </c>
      <c r="I13" s="36">
        <f>'[1]вспомогат'!K12</f>
        <v>100.66286923615499</v>
      </c>
      <c r="J13" s="39">
        <f>'[1]вспомогат'!L12</f>
        <v>2064941.3500000238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404933524.15</v>
      </c>
      <c r="F14" s="33">
        <f>'[1]вспомогат'!H13</f>
        <v>17311215.46999997</v>
      </c>
      <c r="G14" s="36">
        <f>'[1]вспомогат'!I13</f>
        <v>49.101403787434975</v>
      </c>
      <c r="H14" s="37">
        <f>'[1]вспомогат'!J13</f>
        <v>-17944834.53000003</v>
      </c>
      <c r="I14" s="36">
        <f>'[1]вспомогат'!K13</f>
        <v>102.18448871231203</v>
      </c>
      <c r="J14" s="39">
        <f>'[1]вспомогат'!L13</f>
        <v>8656624.149999976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405774647.47</v>
      </c>
      <c r="F15" s="33">
        <f>'[1]вспомогат'!H14</f>
        <v>12877543.300000012</v>
      </c>
      <c r="G15" s="36">
        <f>'[1]вспомогат'!I14</f>
        <v>27.2887122271668</v>
      </c>
      <c r="H15" s="37">
        <f>'[1]вспомогат'!J14</f>
        <v>-34312456.69999999</v>
      </c>
      <c r="I15" s="36">
        <f>'[1]вспомогат'!K14</f>
        <v>92.55829677303097</v>
      </c>
      <c r="J15" s="39">
        <f>'[1]вспомогат'!L14</f>
        <v>-32624352.52999997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59299959.65</v>
      </c>
      <c r="F16" s="33">
        <f>'[1]вспомогат'!H15</f>
        <v>1571921.0700000003</v>
      </c>
      <c r="G16" s="36">
        <f>'[1]вспомогат'!I15</f>
        <v>23.857109229158134</v>
      </c>
      <c r="H16" s="37">
        <f>'[1]вспомогат'!J15</f>
        <v>-5016978.93</v>
      </c>
      <c r="I16" s="36">
        <f>'[1]вспомогат'!K15</f>
        <v>95.91784323811095</v>
      </c>
      <c r="J16" s="39">
        <f>'[1]вспомогат'!L15</f>
        <v>-2523740.3500000015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4832756989.07</v>
      </c>
      <c r="F17" s="41">
        <f>SUM(F12:F16)</f>
        <v>169690950.81999993</v>
      </c>
      <c r="G17" s="42">
        <f>F17/D17*100</f>
        <v>33.09992076856925</v>
      </c>
      <c r="H17" s="41">
        <f>SUM(H12:H16)</f>
        <v>-342971759.18000007</v>
      </c>
      <c r="I17" s="43">
        <f>E17/C17*100</f>
        <v>94.56293038861855</v>
      </c>
      <c r="J17" s="41">
        <f>SUM(J12:J16)</f>
        <v>-277868251.9300002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37419619.79</v>
      </c>
      <c r="F18" s="44">
        <f>'[1]вспомогат'!H16</f>
        <v>625867.8800000027</v>
      </c>
      <c r="G18" s="45">
        <f>'[1]вспомогат'!I16</f>
        <v>20.166836209110524</v>
      </c>
      <c r="H18" s="46">
        <f>'[1]вспомогат'!J16</f>
        <v>-2477583.1199999973</v>
      </c>
      <c r="I18" s="47">
        <f>'[1]вспомогат'!K16</f>
        <v>115.81406271843993</v>
      </c>
      <c r="J18" s="48">
        <f>'[1]вспомогат'!L16</f>
        <v>5109536.789999999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215327322.14</v>
      </c>
      <c r="F19" s="44">
        <f>'[1]вспомогат'!H17</f>
        <v>8473403.819999993</v>
      </c>
      <c r="G19" s="45">
        <f>'[1]вспомогат'!I17</f>
        <v>37.36060961425694</v>
      </c>
      <c r="H19" s="37">
        <f>'[1]вспомогат'!J17</f>
        <v>-14206643.180000007</v>
      </c>
      <c r="I19" s="38">
        <f>'[1]вспомогат'!K17</f>
        <v>107.94907356279171</v>
      </c>
      <c r="J19" s="39">
        <f>'[1]вспомогат'!L17</f>
        <v>15856113.139999986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27134399.32</v>
      </c>
      <c r="F20" s="44">
        <f>'[1]вспомогат'!H18</f>
        <v>844363.2199999988</v>
      </c>
      <c r="G20" s="45">
        <f>'[1]вспомогат'!I18</f>
        <v>46.268911679737606</v>
      </c>
      <c r="H20" s="37">
        <f>'[1]вспомогат'!J18</f>
        <v>-980540.7800000012</v>
      </c>
      <c r="I20" s="38">
        <f>'[1]вспомогат'!K18</f>
        <v>110.25007643727574</v>
      </c>
      <c r="J20" s="39">
        <f>'[1]вспомогат'!L18</f>
        <v>2522716.3200000003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26086556.01</v>
      </c>
      <c r="F21" s="44">
        <f>'[1]вспомогат'!H19</f>
        <v>447151.700000003</v>
      </c>
      <c r="G21" s="45">
        <f>'[1]вспомогат'!I19</f>
        <v>28.270108591197573</v>
      </c>
      <c r="H21" s="37">
        <f>'[1]вспомогат'!J19</f>
        <v>-1134560.299999997</v>
      </c>
      <c r="I21" s="38">
        <f>'[1]вспомогат'!K19</f>
        <v>123.00720995689277</v>
      </c>
      <c r="J21" s="39">
        <f>'[1]вспомогат'!L19</f>
        <v>4879217.010000002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120451098.55</v>
      </c>
      <c r="F22" s="44">
        <f>'[1]вспомогат'!H20</f>
        <v>2685918.799999997</v>
      </c>
      <c r="G22" s="45">
        <f>'[1]вспомогат'!I20</f>
        <v>14.64873496768562</v>
      </c>
      <c r="H22" s="37">
        <f>'[1]вспомогат'!J20</f>
        <v>-15649581.200000003</v>
      </c>
      <c r="I22" s="38">
        <f>'[1]вспомогат'!K20</f>
        <v>105.49061287928181</v>
      </c>
      <c r="J22" s="39">
        <f>'[1]вспомогат'!L20</f>
        <v>6269281.549999997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91504159.41</v>
      </c>
      <c r="F23" s="44">
        <f>'[1]вспомогат'!H21</f>
        <v>2053642.1799999923</v>
      </c>
      <c r="G23" s="45">
        <f>'[1]вспомогат'!I21</f>
        <v>24.51293455672668</v>
      </c>
      <c r="H23" s="37">
        <f>'[1]вспомогат'!J21</f>
        <v>-6324147.820000008</v>
      </c>
      <c r="I23" s="38">
        <f>'[1]вспомогат'!K21</f>
        <v>110.48712999361014</v>
      </c>
      <c r="J23" s="39">
        <f>'[1]вспомогат'!L21</f>
        <v>8685319.409999996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83892177.29</v>
      </c>
      <c r="F24" s="44">
        <f>'[1]вспомогат'!H22</f>
        <v>1852142.950000003</v>
      </c>
      <c r="G24" s="45">
        <f>'[1]вспомогат'!I22</f>
        <v>24.46054206294225</v>
      </c>
      <c r="H24" s="37">
        <f>'[1]вспомогат'!J22</f>
        <v>-5719819.049999997</v>
      </c>
      <c r="I24" s="38">
        <f>'[1]вспомогат'!K22</f>
        <v>106.49475645310503</v>
      </c>
      <c r="J24" s="39">
        <f>'[1]вспомогат'!L22</f>
        <v>5116301.290000007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63496186.22</v>
      </c>
      <c r="F25" s="44">
        <f>'[1]вспомогат'!H23</f>
        <v>1104640.789999999</v>
      </c>
      <c r="G25" s="45">
        <f>'[1]вспомогат'!I23</f>
        <v>20.0136678919135</v>
      </c>
      <c r="H25" s="37">
        <f>'[1]вспомогат'!J23</f>
        <v>-4414791.210000001</v>
      </c>
      <c r="I25" s="38">
        <f>'[1]вспомогат'!K23</f>
        <v>102.40264619815325</v>
      </c>
      <c r="J25" s="39">
        <f>'[1]вспомогат'!L23</f>
        <v>1489794.2199999988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38290097.27</v>
      </c>
      <c r="F26" s="44">
        <f>'[1]вспомогат'!H24</f>
        <v>1545187.5600000024</v>
      </c>
      <c r="G26" s="45">
        <f>'[1]вспомогат'!I24</f>
        <v>42.905179401016504</v>
      </c>
      <c r="H26" s="37">
        <f>'[1]вспомогат'!J24</f>
        <v>-2056213.4399999976</v>
      </c>
      <c r="I26" s="38">
        <f>'[1]вспомогат'!K24</f>
        <v>118.26590218307369</v>
      </c>
      <c r="J26" s="39">
        <f>'[1]вспомогат'!L24</f>
        <v>5913819.270000003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114899761.7</v>
      </c>
      <c r="F27" s="44">
        <f>'[1]вспомогат'!H25</f>
        <v>2979088.480000004</v>
      </c>
      <c r="G27" s="45">
        <f>'[1]вспомогат'!I25</f>
        <v>31.063623585547077</v>
      </c>
      <c r="H27" s="37">
        <f>'[1]вспомогат'!J25</f>
        <v>-6611191.519999996</v>
      </c>
      <c r="I27" s="38">
        <f>'[1]вспомогат'!K25</f>
        <v>108.9305525994875</v>
      </c>
      <c r="J27" s="39">
        <f>'[1]вспомогат'!L25</f>
        <v>9419931.700000003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65261438.59</v>
      </c>
      <c r="F28" s="44">
        <f>'[1]вспомогат'!H26</f>
        <v>1576708.1300000027</v>
      </c>
      <c r="G28" s="45">
        <f>'[1]вспомогат'!I26</f>
        <v>39.10836585319278</v>
      </c>
      <c r="H28" s="37">
        <f>'[1]вспомогат'!J26</f>
        <v>-2454930.8699999973</v>
      </c>
      <c r="I28" s="38">
        <f>'[1]вспомогат'!K26</f>
        <v>100.56347215794608</v>
      </c>
      <c r="J28" s="39">
        <f>'[1]вспомогат'!L26</f>
        <v>365669.5900000036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49629323.45</v>
      </c>
      <c r="F29" s="44">
        <f>'[1]вспомогат'!H27</f>
        <v>859394.8400000036</v>
      </c>
      <c r="G29" s="45">
        <f>'[1]вспомогат'!I27</f>
        <v>38.08840782939994</v>
      </c>
      <c r="H29" s="37">
        <f>'[1]вспомогат'!J27</f>
        <v>-1396921.1599999964</v>
      </c>
      <c r="I29" s="38">
        <f>'[1]вспомогат'!K27</f>
        <v>110.24746851101224</v>
      </c>
      <c r="J29" s="39">
        <f>'[1]вспомогат'!L27</f>
        <v>4613030.450000003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52502466.01</v>
      </c>
      <c r="F30" s="44">
        <f>'[1]вспомогат'!H28</f>
        <v>1296326.6999999955</v>
      </c>
      <c r="G30" s="45">
        <f>'[1]вспомогат'!I28</f>
        <v>20.19456516760841</v>
      </c>
      <c r="H30" s="37">
        <f>'[1]вспомогат'!J28</f>
        <v>-5122859.3000000045</v>
      </c>
      <c r="I30" s="38">
        <f>'[1]вспомогат'!K28</f>
        <v>96.47237139008614</v>
      </c>
      <c r="J30" s="39">
        <f>'[1]вспомогат'!L28</f>
        <v>-1919815.990000002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133013322.23</v>
      </c>
      <c r="F31" s="44">
        <f>'[1]вспомогат'!H29</f>
        <v>3814064.5600000024</v>
      </c>
      <c r="G31" s="45">
        <f>'[1]вспомогат'!I29</f>
        <v>36.63768003455068</v>
      </c>
      <c r="H31" s="37">
        <f>'[1]вспомогат'!J29</f>
        <v>-6596159.439999998</v>
      </c>
      <c r="I31" s="38">
        <f>'[1]вспомогат'!K29</f>
        <v>107.64878937752391</v>
      </c>
      <c r="J31" s="39">
        <f>'[1]вспомогат'!L29</f>
        <v>9451020.230000004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60477437.99</v>
      </c>
      <c r="F32" s="44">
        <f>'[1]вспомогат'!H30</f>
        <v>874810.2300000042</v>
      </c>
      <c r="G32" s="45">
        <f>'[1]вспомогат'!I30</f>
        <v>20.545811127300905</v>
      </c>
      <c r="H32" s="37">
        <f>'[1]вспомогат'!J30</f>
        <v>-3383041.769999996</v>
      </c>
      <c r="I32" s="38">
        <f>'[1]вспомогат'!K30</f>
        <v>113.59786902933196</v>
      </c>
      <c r="J32" s="39">
        <f>'[1]вспомогат'!L30</f>
        <v>7239257.990000002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36198869.46</v>
      </c>
      <c r="F33" s="44">
        <f>'[1]вспомогат'!H31</f>
        <v>723981.6600000039</v>
      </c>
      <c r="G33" s="45">
        <f>'[1]вспомогат'!I31</f>
        <v>34.075385699365775</v>
      </c>
      <c r="H33" s="37">
        <f>'[1]вспомогат'!J31</f>
        <v>-1400665.3399999961</v>
      </c>
      <c r="I33" s="38">
        <f>'[1]вспомогат'!K31</f>
        <v>105.02900518786953</v>
      </c>
      <c r="J33" s="39">
        <f>'[1]вспомогат'!L31</f>
        <v>1733276.460000001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32944889.65</v>
      </c>
      <c r="F34" s="44">
        <f>'[1]вспомогат'!H32</f>
        <v>494580.0099999979</v>
      </c>
      <c r="G34" s="45">
        <f>'[1]вспомогат'!I32</f>
        <v>16.31640220996218</v>
      </c>
      <c r="H34" s="37">
        <f>'[1]вспомогат'!J32</f>
        <v>-2536602.990000002</v>
      </c>
      <c r="I34" s="38">
        <f>'[1]вспомогат'!K32</f>
        <v>114.86747345312969</v>
      </c>
      <c r="J34" s="39">
        <f>'[1]вспомогат'!L32</f>
        <v>4264107.6499999985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54907889.52</v>
      </c>
      <c r="F35" s="44">
        <f>'[1]вспомогат'!H33</f>
        <v>1380303.7300000042</v>
      </c>
      <c r="G35" s="45">
        <f>'[1]вспомогат'!I33</f>
        <v>30.15264651398522</v>
      </c>
      <c r="H35" s="37">
        <f>'[1]вспомогат'!J33</f>
        <v>-3197416.269999996</v>
      </c>
      <c r="I35" s="38">
        <f>'[1]вспомогат'!K33</f>
        <v>108.94090081139984</v>
      </c>
      <c r="J35" s="39">
        <f>'[1]вспомогат'!L33</f>
        <v>4506351.520000003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51657028.44</v>
      </c>
      <c r="F36" s="44">
        <f>'[1]вспомогат'!H34</f>
        <v>1043878.7899999991</v>
      </c>
      <c r="G36" s="45">
        <f>'[1]вспомогат'!I34</f>
        <v>28.685199438869912</v>
      </c>
      <c r="H36" s="37">
        <f>'[1]вспомогат'!J34</f>
        <v>-2595206.210000001</v>
      </c>
      <c r="I36" s="38">
        <f>'[1]вспомогат'!K34</f>
        <v>121.27651280903666</v>
      </c>
      <c r="J36" s="39">
        <f>'[1]вспомогат'!L34</f>
        <v>9062607.439999998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116180877.78</v>
      </c>
      <c r="F37" s="44">
        <f>'[1]вспомогат'!H35</f>
        <v>2137454.450000003</v>
      </c>
      <c r="G37" s="45">
        <f>'[1]вспомогат'!I35</f>
        <v>19.78191443776429</v>
      </c>
      <c r="H37" s="37">
        <f>'[1]вспомогат'!J35</f>
        <v>-8667639.549999997</v>
      </c>
      <c r="I37" s="38">
        <f>'[1]вспомогат'!K35</f>
        <v>110.69463788573199</v>
      </c>
      <c r="J37" s="39">
        <f>'[1]вспомогат'!L35</f>
        <v>11224684.780000001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1471274920.8200002</v>
      </c>
      <c r="F38" s="41">
        <f>SUM(F18:F37)</f>
        <v>36812910.48000001</v>
      </c>
      <c r="G38" s="42">
        <f>F38/D38*100</f>
        <v>27.525847729642933</v>
      </c>
      <c r="H38" s="41">
        <f>SUM(H18:H37)</f>
        <v>-96926514.52</v>
      </c>
      <c r="I38" s="43">
        <f>E38/C38*100</f>
        <v>108.54330897405755</v>
      </c>
      <c r="J38" s="41">
        <f>SUM(J18:J37)</f>
        <v>115802220.82000002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14419617.09</v>
      </c>
      <c r="F39" s="33">
        <f>'[1]вспомогат'!H36</f>
        <v>221921.8900000006</v>
      </c>
      <c r="G39" s="36">
        <f>'[1]вспомогат'!I36</f>
        <v>26.435606047069633</v>
      </c>
      <c r="H39" s="37">
        <f>'[1]вспомогат'!J36</f>
        <v>-617559.1099999994</v>
      </c>
      <c r="I39" s="38">
        <f>'[1]вспомогат'!K36</f>
        <v>110.61339201675354</v>
      </c>
      <c r="J39" s="39">
        <f>'[1]вспомогат'!L36</f>
        <v>1383567.0899999999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32944960.17</v>
      </c>
      <c r="F40" s="33">
        <f>'[1]вспомогат'!H37</f>
        <v>757841.6900000013</v>
      </c>
      <c r="G40" s="36">
        <f>'[1]вспомогат'!I37</f>
        <v>32.25871316183556</v>
      </c>
      <c r="H40" s="37">
        <f>'[1]вспомогат'!J37</f>
        <v>-1591420.3099999987</v>
      </c>
      <c r="I40" s="38">
        <f>'[1]вспомогат'!K37</f>
        <v>108.69360935241923</v>
      </c>
      <c r="J40" s="39">
        <f>'[1]вспомогат'!L37</f>
        <v>2635027.170000002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19129269.21</v>
      </c>
      <c r="F41" s="33">
        <f>'[1]вспомогат'!H38</f>
        <v>744587.7200000025</v>
      </c>
      <c r="G41" s="36">
        <f>'[1]вспомогат'!I38</f>
        <v>53.451752285879174</v>
      </c>
      <c r="H41" s="37">
        <f>'[1]вспомогат'!J38</f>
        <v>-648421.2799999975</v>
      </c>
      <c r="I41" s="38">
        <f>'[1]вспомогат'!K38</f>
        <v>100.11591075830259</v>
      </c>
      <c r="J41" s="39">
        <f>'[1]вспомогат'!L38</f>
        <v>22147.210000000894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14149625.35</v>
      </c>
      <c r="F42" s="33">
        <f>'[1]вспомогат'!H39</f>
        <v>294865.5600000005</v>
      </c>
      <c r="G42" s="36">
        <f>'[1]вспомогат'!I39</f>
        <v>30.273174157303423</v>
      </c>
      <c r="H42" s="37">
        <f>'[1]вспомогат'!J39</f>
        <v>-679150.4399999995</v>
      </c>
      <c r="I42" s="38">
        <f>'[1]вспомогат'!K39</f>
        <v>111.77292630058943</v>
      </c>
      <c r="J42" s="39">
        <f>'[1]вспомогат'!L39</f>
        <v>1490365.3499999996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14863246.81</v>
      </c>
      <c r="F43" s="33">
        <f>'[1]вспомогат'!H40</f>
        <v>242203.45000000112</v>
      </c>
      <c r="G43" s="36">
        <f>'[1]вспомогат'!I40</f>
        <v>20.55442261735043</v>
      </c>
      <c r="H43" s="37">
        <f>'[1]вспомогат'!J40</f>
        <v>-936148.5499999989</v>
      </c>
      <c r="I43" s="38">
        <f>'[1]вспомогат'!K40</f>
        <v>137.82987265206032</v>
      </c>
      <c r="J43" s="39">
        <f>'[1]вспомогат'!L40</f>
        <v>4079483.8100000005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14179681.87</v>
      </c>
      <c r="F44" s="33">
        <f>'[1]вспомогат'!H41</f>
        <v>265114.55999999866</v>
      </c>
      <c r="G44" s="36">
        <f>'[1]вспомогат'!I41</f>
        <v>11.569981670594338</v>
      </c>
      <c r="H44" s="37">
        <f>'[1]вспомогат'!J41</f>
        <v>-2026285.4400000013</v>
      </c>
      <c r="I44" s="38">
        <f>'[1]вспомогат'!K41</f>
        <v>87.57680818976405</v>
      </c>
      <c r="J44" s="39">
        <f>'[1]вспомогат'!L41</f>
        <v>-2011456.1300000008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23922203.19</v>
      </c>
      <c r="F45" s="33">
        <f>'[1]вспомогат'!H42</f>
        <v>952312.1600000001</v>
      </c>
      <c r="G45" s="36">
        <f>'[1]вспомогат'!I42</f>
        <v>50.60591129863643</v>
      </c>
      <c r="H45" s="37">
        <f>'[1]вспомогат'!J42</f>
        <v>-929507.8399999999</v>
      </c>
      <c r="I45" s="38">
        <f>'[1]вспомогат'!K42</f>
        <v>111.26393957138492</v>
      </c>
      <c r="J45" s="39">
        <f>'[1]вспомогат'!L42</f>
        <v>2421793.1900000013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40551914.17</v>
      </c>
      <c r="F46" s="33">
        <f>'[1]вспомогат'!H43</f>
        <v>987122.2400000021</v>
      </c>
      <c r="G46" s="36">
        <f>'[1]вспомогат'!I43</f>
        <v>31.298592498716733</v>
      </c>
      <c r="H46" s="37">
        <f>'[1]вспомогат'!J43</f>
        <v>-2166764.759999998</v>
      </c>
      <c r="I46" s="38">
        <f>'[1]вспомогат'!K43</f>
        <v>104.70010315119784</v>
      </c>
      <c r="J46" s="39">
        <f>'[1]вспомогат'!L43</f>
        <v>1820420.1700000018</v>
      </c>
    </row>
    <row r="47" spans="1:10" ht="14.25" customHeight="1">
      <c r="A47" s="52" t="s">
        <v>49</v>
      </c>
      <c r="B47" s="33">
        <f>'[1]вспомогат'!B44</f>
        <v>20062964</v>
      </c>
      <c r="C47" s="33">
        <f>'[1]вспомогат'!C44</f>
        <v>19228924</v>
      </c>
      <c r="D47" s="33">
        <f>'[1]вспомогат'!D44</f>
        <v>1340570</v>
      </c>
      <c r="E47" s="33">
        <f>'[1]вспомогат'!G44</f>
        <v>20608406.14</v>
      </c>
      <c r="F47" s="33">
        <f>'[1]вспомогат'!H44</f>
        <v>308173.3500000015</v>
      </c>
      <c r="G47" s="36">
        <f>'[1]вспомогат'!I44</f>
        <v>22.9882326174688</v>
      </c>
      <c r="H47" s="37">
        <f>'[1]вспомогат'!J44</f>
        <v>-1032396.6499999985</v>
      </c>
      <c r="I47" s="38">
        <f>'[1]вспомогат'!K44</f>
        <v>107.173995487215</v>
      </c>
      <c r="J47" s="39">
        <f>'[1]вспомогат'!L44</f>
        <v>1379482.1400000006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17548960.14</v>
      </c>
      <c r="F48" s="33">
        <f>'[1]вспомогат'!H45</f>
        <v>319456.41000000015</v>
      </c>
      <c r="G48" s="36">
        <f>'[1]вспомогат'!I45</f>
        <v>23.325511588410286</v>
      </c>
      <c r="H48" s="37">
        <f>'[1]вспомогат'!J45</f>
        <v>-1050101.5899999999</v>
      </c>
      <c r="I48" s="38">
        <f>'[1]вспомогат'!K45</f>
        <v>105.97162316359316</v>
      </c>
      <c r="J48" s="39">
        <f>'[1]вспомогат'!L45</f>
        <v>988904.1400000006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6875697.27</v>
      </c>
      <c r="F49" s="33">
        <f>'[1]вспомогат'!H46</f>
        <v>169803.64999999944</v>
      </c>
      <c r="G49" s="36">
        <f>'[1]вспомогат'!I46</f>
        <v>47.23880119513252</v>
      </c>
      <c r="H49" s="37">
        <f>'[1]вспомогат'!J46</f>
        <v>-189654.35000000056</v>
      </c>
      <c r="I49" s="38">
        <f>'[1]вспомогат'!K46</f>
        <v>113.88599519888771</v>
      </c>
      <c r="J49" s="39">
        <f>'[1]вспомогат'!L46</f>
        <v>838346.2699999996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7820449.98</v>
      </c>
      <c r="F50" s="33">
        <f>'[1]вспомогат'!H47</f>
        <v>60851.12000000011</v>
      </c>
      <c r="G50" s="36">
        <f>'[1]вспомогат'!I47</f>
        <v>10.754273353221471</v>
      </c>
      <c r="H50" s="37">
        <f>'[1]вспомогат'!J47</f>
        <v>-504980.8799999999</v>
      </c>
      <c r="I50" s="38">
        <f>'[1]вспомогат'!K47</f>
        <v>118.67449701297392</v>
      </c>
      <c r="J50" s="39">
        <f>'[1]вспомогат'!L47</f>
        <v>1230617.9800000004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7737649.71</v>
      </c>
      <c r="F51" s="33">
        <f>'[1]вспомогат'!H48</f>
        <v>201898.40000000037</v>
      </c>
      <c r="G51" s="36">
        <f>'[1]вспомогат'!I48</f>
        <v>26.50667135799524</v>
      </c>
      <c r="H51" s="37">
        <f>'[1]вспомогат'!J48</f>
        <v>-559790.5999999996</v>
      </c>
      <c r="I51" s="38">
        <f>'[1]вспомогат'!K48</f>
        <v>97.27889278080745</v>
      </c>
      <c r="J51" s="39">
        <f>'[1]вспомогат'!L48</f>
        <v>-216439.29000000004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20646866.4</v>
      </c>
      <c r="F52" s="33">
        <f>'[1]вспомогат'!H49</f>
        <v>416726.95999999717</v>
      </c>
      <c r="G52" s="36">
        <f>'[1]вспомогат'!I49</f>
        <v>17.834979549091262</v>
      </c>
      <c r="H52" s="37">
        <f>'[1]вспомогат'!J49</f>
        <v>-1919844.0400000028</v>
      </c>
      <c r="I52" s="38">
        <f>'[1]вспомогат'!K49</f>
        <v>115.11956353863782</v>
      </c>
      <c r="J52" s="39">
        <f>'[1]вспомогат'!L49</f>
        <v>2711716.3999999985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8775218.86</v>
      </c>
      <c r="F53" s="33">
        <f>'[1]вспомогат'!H50</f>
        <v>263824.58999999985</v>
      </c>
      <c r="G53" s="36">
        <f>'[1]вспомогат'!I50</f>
        <v>52.91201339724431</v>
      </c>
      <c r="H53" s="37">
        <f>'[1]вспомогат'!J50</f>
        <v>-234785.41000000015</v>
      </c>
      <c r="I53" s="38">
        <f>'[1]вспомогат'!K50</f>
        <v>114.95860165617479</v>
      </c>
      <c r="J53" s="39">
        <f>'[1]вспомогат'!L50</f>
        <v>1141845.8599999994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8274425.04</v>
      </c>
      <c r="F54" s="33">
        <f>'[1]вспомогат'!H51</f>
        <v>22783.12999999989</v>
      </c>
      <c r="G54" s="36">
        <f>'[1]вспомогат'!I51</f>
        <v>6.587346976539743</v>
      </c>
      <c r="H54" s="37">
        <f>'[1]вспомогат'!J51</f>
        <v>-323078.8700000001</v>
      </c>
      <c r="I54" s="38">
        <f>'[1]вспомогат'!K51</f>
        <v>122.94842092797367</v>
      </c>
      <c r="J54" s="39">
        <f>'[1]вспомогат'!L51</f>
        <v>1544428.04</v>
      </c>
    </row>
    <row r="55" spans="1:10" ht="15" customHeight="1">
      <c r="A55" s="50" t="s">
        <v>57</v>
      </c>
      <c r="B55" s="41">
        <f>SUM(B39:B54)</f>
        <v>267547491</v>
      </c>
      <c r="C55" s="41">
        <f>SUM(C39:C54)</f>
        <v>250987942</v>
      </c>
      <c r="D55" s="41">
        <f>SUM(D39:D54)</f>
        <v>21639377</v>
      </c>
      <c r="E55" s="41">
        <f>SUM(E39:E54)</f>
        <v>272448191.40000004</v>
      </c>
      <c r="F55" s="41">
        <f>SUM(F39:F54)</f>
        <v>6229486.8800000055</v>
      </c>
      <c r="G55" s="42">
        <f>F55/D55*100</f>
        <v>28.78773672643166</v>
      </c>
      <c r="H55" s="41">
        <f>SUM(H39:H54)</f>
        <v>-15409890.119999994</v>
      </c>
      <c r="I55" s="43">
        <f>E55/C55*100</f>
        <v>108.55031091493632</v>
      </c>
      <c r="J55" s="41">
        <f>SUM(J39:J54)</f>
        <v>21460249.400000002</v>
      </c>
    </row>
    <row r="56" spans="1:10" ht="15.75" customHeight="1">
      <c r="A56" s="53" t="s">
        <v>58</v>
      </c>
      <c r="B56" s="54">
        <f>'[1]вспомогат'!B52</f>
        <v>8884986303</v>
      </c>
      <c r="C56" s="54">
        <f>'[1]вспомогат'!C52</f>
        <v>8212451257</v>
      </c>
      <c r="D56" s="54">
        <f>'[1]вспомогат'!D52</f>
        <v>860389412</v>
      </c>
      <c r="E56" s="54">
        <f>'[1]вспомогат'!G52</f>
        <v>7953321639.43</v>
      </c>
      <c r="F56" s="54">
        <f>'[1]вспомогат'!H52</f>
        <v>252760247.59999996</v>
      </c>
      <c r="G56" s="55">
        <f>'[1]вспомогат'!I52</f>
        <v>29.377424230785394</v>
      </c>
      <c r="H56" s="54">
        <f>'[1]вспомогат'!J52</f>
        <v>-592219274.2800001</v>
      </c>
      <c r="I56" s="55">
        <f>'[1]вспомогат'!K52</f>
        <v>96.84467390477202</v>
      </c>
      <c r="J56" s="54">
        <f>'[1]вспомогат'!L52</f>
        <v>-259129617.5699997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09.11.2017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2017-11-10T05:45:12Z</dcterms:created>
  <dcterms:modified xsi:type="dcterms:W3CDTF">2017-11-10T05:46:30Z</dcterms:modified>
  <cp:category/>
  <cp:version/>
  <cp:contentType/>
  <cp:contentStatus/>
</cp:coreProperties>
</file>