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<sst xmlns="http://schemas.openxmlformats.org/spreadsheetml/2006/main" count="64" uniqueCount="59">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</sst>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02.11.2017</v>
          </cell>
        </row>
        <row r="6">
          <cell r="G6" t="str">
            <v>Фактично надійшло на 02.11.2017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1340196194.17</v>
          </cell>
          <cell r="H10">
            <v>3381555.4500000477</v>
          </cell>
          <cell r="I10">
            <v>1.7580412627328128</v>
          </cell>
          <cell r="J10">
            <v>-188966344.54999995</v>
          </cell>
          <cell r="K10">
            <v>89.62332667801897</v>
          </cell>
          <cell r="L10">
            <v>-155169179.82999992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3541015766.96</v>
          </cell>
          <cell r="H11">
            <v>21255302.05000019</v>
          </cell>
          <cell r="I11">
            <v>5.380884789185269</v>
          </cell>
          <cell r="J11">
            <v>-373759697.9499998</v>
          </cell>
          <cell r="K11">
            <v>90.73455372071511</v>
          </cell>
          <cell r="L11">
            <v>-361594233.03999996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307059079.6</v>
          </cell>
          <cell r="H12">
            <v>2000957.6899999976</v>
          </cell>
          <cell r="I12">
            <v>6.993235500524932</v>
          </cell>
          <cell r="J12">
            <v>-26611802.310000002</v>
          </cell>
          <cell r="K12">
            <v>98.56939401639869</v>
          </cell>
          <cell r="L12">
            <v>-4456561.399999976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391047804.83</v>
          </cell>
          <cell r="H13">
            <v>3425496.149999976</v>
          </cell>
          <cell r="I13">
            <v>9.716051996749426</v>
          </cell>
          <cell r="J13">
            <v>-31830553.850000024</v>
          </cell>
          <cell r="K13">
            <v>98.68044411117579</v>
          </cell>
          <cell r="L13">
            <v>-5229095.170000017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394755900.86</v>
          </cell>
          <cell r="H14">
            <v>1858796.6899999976</v>
          </cell>
          <cell r="I14">
            <v>3.938963106590374</v>
          </cell>
          <cell r="J14">
            <v>-45331203.31</v>
          </cell>
          <cell r="K14">
            <v>90.04489080951372</v>
          </cell>
          <cell r="L14">
            <v>-43643099.139999986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57907768.81</v>
          </cell>
          <cell r="H15">
            <v>179730.23000000417</v>
          </cell>
          <cell r="I15">
            <v>2.7277729211249855</v>
          </cell>
          <cell r="J15">
            <v>-6409169.769999996</v>
          </cell>
          <cell r="K15">
            <v>93.6659708331918</v>
          </cell>
          <cell r="L15">
            <v>-3915931.1899999976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36863606.78</v>
          </cell>
          <cell r="H16">
            <v>69854.87000000477</v>
          </cell>
          <cell r="I16">
            <v>2.2508771686746387</v>
          </cell>
          <cell r="J16">
            <v>-3033596.129999995</v>
          </cell>
          <cell r="K16">
            <v>114.09319740837557</v>
          </cell>
          <cell r="L16">
            <v>4553523.780000001</v>
          </cell>
        </row>
        <row r="17">
          <cell r="B17">
            <v>212256607</v>
          </cell>
          <cell r="C17">
            <v>198321707</v>
          </cell>
          <cell r="D17">
            <v>21530545</v>
          </cell>
          <cell r="G17">
            <v>208099253.76</v>
          </cell>
          <cell r="H17">
            <v>1245335.4399999976</v>
          </cell>
          <cell r="I17">
            <v>5.784040487595635</v>
          </cell>
          <cell r="J17">
            <v>-20285209.560000002</v>
          </cell>
          <cell r="K17">
            <v>104.93014451514378</v>
          </cell>
          <cell r="L17">
            <v>9777546.75999999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26351462.75</v>
          </cell>
          <cell r="H18">
            <v>61426.64999999851</v>
          </cell>
          <cell r="I18">
            <v>3.3660208975375423</v>
          </cell>
          <cell r="J18">
            <v>-1763477.3500000015</v>
          </cell>
          <cell r="K18">
            <v>107.06891824504648</v>
          </cell>
          <cell r="L18">
            <v>1739779.75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25731106.01</v>
          </cell>
          <cell r="H19">
            <v>91701.70000000298</v>
          </cell>
          <cell r="I19">
            <v>5.797623081825451</v>
          </cell>
          <cell r="J19">
            <v>-1490010.299999997</v>
          </cell>
          <cell r="K19">
            <v>121.33113923439429</v>
          </cell>
          <cell r="L19">
            <v>4523767.010000002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118091940.7</v>
          </cell>
          <cell r="H20">
            <v>326760.950000003</v>
          </cell>
          <cell r="I20">
            <v>1.7821218401461807</v>
          </cell>
          <cell r="J20">
            <v>-18008739.049999997</v>
          </cell>
          <cell r="K20">
            <v>103.42447142875648</v>
          </cell>
          <cell r="L20">
            <v>3910123.700000003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89785296</v>
          </cell>
          <cell r="H21">
            <v>334778.7699999958</v>
          </cell>
          <cell r="I21">
            <v>3.996027233912473</v>
          </cell>
          <cell r="J21">
            <v>-8043011.230000004</v>
          </cell>
          <cell r="K21">
            <v>108.41168024087273</v>
          </cell>
          <cell r="L21">
            <v>6966456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82361029.89</v>
          </cell>
          <cell r="H22">
            <v>320995.549999997</v>
          </cell>
          <cell r="I22">
            <v>4.23926519969325</v>
          </cell>
          <cell r="J22">
            <v>-7250966.450000003</v>
          </cell>
          <cell r="K22">
            <v>104.55108095529144</v>
          </cell>
          <cell r="L22">
            <v>3585153.8900000006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62551715.99</v>
          </cell>
          <cell r="H23">
            <v>160170.56000000238</v>
          </cell>
          <cell r="I23">
            <v>2.9019391850466203</v>
          </cell>
          <cell r="J23">
            <v>-5359261.439999998</v>
          </cell>
          <cell r="K23">
            <v>100.87946415266349</v>
          </cell>
          <cell r="L23">
            <v>545323.9900000021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37004608.88</v>
          </cell>
          <cell r="H24">
            <v>259699.1700000018</v>
          </cell>
          <cell r="I24">
            <v>7.211059529333218</v>
          </cell>
          <cell r="J24">
            <v>-3341701.829999998</v>
          </cell>
          <cell r="K24">
            <v>114.29543840709549</v>
          </cell>
          <cell r="L24">
            <v>4628330.880000003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112396234.52</v>
          </cell>
          <cell r="H25">
            <v>475561.299999997</v>
          </cell>
          <cell r="I25">
            <v>4.958784310781302</v>
          </cell>
          <cell r="J25">
            <v>-9114718.700000003</v>
          </cell>
          <cell r="K25">
            <v>106.55708728389115</v>
          </cell>
          <cell r="L25">
            <v>6916404.519999996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64111718.52</v>
          </cell>
          <cell r="H26">
            <v>426988.0600000024</v>
          </cell>
          <cell r="I26">
            <v>10.590929892284562</v>
          </cell>
          <cell r="J26">
            <v>-3604650.9399999976</v>
          </cell>
          <cell r="K26">
            <v>98.79183112846694</v>
          </cell>
          <cell r="L26">
            <v>-784050.4799999967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48936139.2</v>
          </cell>
          <cell r="H27">
            <v>166210.59000000358</v>
          </cell>
          <cell r="I27">
            <v>7.366458864804557</v>
          </cell>
          <cell r="J27">
            <v>-2090105.4099999964</v>
          </cell>
          <cell r="K27">
            <v>108.70761659561796</v>
          </cell>
          <cell r="L27">
            <v>3919846.200000003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51509764.75</v>
          </cell>
          <cell r="H28">
            <v>303625.4399999976</v>
          </cell>
          <cell r="I28">
            <v>4.72996794297591</v>
          </cell>
          <cell r="J28">
            <v>-6115560.560000002</v>
          </cell>
          <cell r="K28">
            <v>94.6483000290212</v>
          </cell>
          <cell r="L28">
            <v>-2912517.25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129431466.09</v>
          </cell>
          <cell r="H29">
            <v>232208.4200000018</v>
          </cell>
          <cell r="I29">
            <v>2.230580437078028</v>
          </cell>
          <cell r="J29">
            <v>-10178015.579999998</v>
          </cell>
          <cell r="K29">
            <v>104.74996337475164</v>
          </cell>
          <cell r="L29">
            <v>5869164.090000004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59713692.53</v>
          </cell>
          <cell r="H30">
            <v>111064.77000000328</v>
          </cell>
          <cell r="I30">
            <v>2.608469481795123</v>
          </cell>
          <cell r="J30">
            <v>-4146787.2299999967</v>
          </cell>
          <cell r="K30">
            <v>112.16328681784388</v>
          </cell>
          <cell r="L30">
            <v>6475512.530000001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35625008.46</v>
          </cell>
          <cell r="H31">
            <v>150120.66000000387</v>
          </cell>
          <cell r="I31">
            <v>7.065675380428084</v>
          </cell>
          <cell r="J31">
            <v>-1974526.3399999961</v>
          </cell>
          <cell r="K31">
            <v>103.36397943305371</v>
          </cell>
          <cell r="L31">
            <v>1159415.460000001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32506137.29</v>
          </cell>
          <cell r="H32">
            <v>55827.64999999851</v>
          </cell>
          <cell r="I32">
            <v>1.8417776161979833</v>
          </cell>
          <cell r="J32">
            <v>-2975355.3500000015</v>
          </cell>
          <cell r="K32">
            <v>113.33769522044412</v>
          </cell>
          <cell r="L32">
            <v>3825355.289999999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53612817.49</v>
          </cell>
          <cell r="H33">
            <v>85231.70000000298</v>
          </cell>
          <cell r="I33">
            <v>1.8618810237411414</v>
          </cell>
          <cell r="J33">
            <v>-4492488.299999997</v>
          </cell>
          <cell r="K33">
            <v>106.37139186109759</v>
          </cell>
          <cell r="L33">
            <v>3211279.490000002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50772348.29</v>
          </cell>
          <cell r="H34">
            <v>159198.6400000006</v>
          </cell>
          <cell r="I34">
            <v>4.374688692349879</v>
          </cell>
          <cell r="J34">
            <v>-3479886.3599999994</v>
          </cell>
          <cell r="K34">
            <v>119.19952683474673</v>
          </cell>
          <cell r="L34">
            <v>8177927.289999999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114465058.99</v>
          </cell>
          <cell r="H35">
            <v>421635.6599999964</v>
          </cell>
          <cell r="I35">
            <v>3.9021933543567173</v>
          </cell>
          <cell r="J35">
            <v>-10383458.340000004</v>
          </cell>
          <cell r="K35">
            <v>109.05984270027783</v>
          </cell>
          <cell r="L35">
            <v>9508865.989999995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14218489.76</v>
          </cell>
          <cell r="H36">
            <v>20794.56000000052</v>
          </cell>
          <cell r="I36">
            <v>2.4770733345960805</v>
          </cell>
          <cell r="J36">
            <v>-818686.4399999995</v>
          </cell>
          <cell r="K36">
            <v>109.07053716424838</v>
          </cell>
          <cell r="L36">
            <v>1182439.7599999998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32495964.8</v>
          </cell>
          <cell r="H37">
            <v>308846.3200000003</v>
          </cell>
          <cell r="I37">
            <v>13.146525164072814</v>
          </cell>
          <cell r="J37">
            <v>-2040415.6799999997</v>
          </cell>
          <cell r="K37">
            <v>107.21226206603625</v>
          </cell>
          <cell r="L37">
            <v>2186031.8000000007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18411051.58</v>
          </cell>
          <cell r="H38">
            <v>26370.08999999985</v>
          </cell>
          <cell r="I38">
            <v>1.893030841868204</v>
          </cell>
          <cell r="J38">
            <v>-1366638.9100000001</v>
          </cell>
          <cell r="K38">
            <v>96.35701064765273</v>
          </cell>
          <cell r="L38">
            <v>-696070.4200000018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13906993.14</v>
          </cell>
          <cell r="H39">
            <v>52233.35000000149</v>
          </cell>
          <cell r="I39">
            <v>5.362678847164881</v>
          </cell>
          <cell r="J39">
            <v>-921782.6499999985</v>
          </cell>
          <cell r="K39">
            <v>109.85628812426636</v>
          </cell>
          <cell r="L39">
            <v>1247733.1400000006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14630175.33</v>
          </cell>
          <cell r="H40">
            <v>9131.97000000067</v>
          </cell>
          <cell r="I40">
            <v>0.7749781050145178</v>
          </cell>
          <cell r="J40">
            <v>-1169220.0299999993</v>
          </cell>
          <cell r="K40">
            <v>135.6685540103209</v>
          </cell>
          <cell r="L40">
            <v>3846412.33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13951578.4</v>
          </cell>
          <cell r="H41">
            <v>37011.08999999985</v>
          </cell>
          <cell r="I41">
            <v>1.6152173343807215</v>
          </cell>
          <cell r="J41">
            <v>-2254388.91</v>
          </cell>
          <cell r="K41">
            <v>86.16799140369257</v>
          </cell>
          <cell r="L41">
            <v>-2239559.5999999996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23042608.87</v>
          </cell>
          <cell r="H42">
            <v>72717.83999999985</v>
          </cell>
          <cell r="I42">
            <v>3.864229309923364</v>
          </cell>
          <cell r="J42">
            <v>-1809102.1600000001</v>
          </cell>
          <cell r="K42">
            <v>107.17288121482336</v>
          </cell>
          <cell r="L42">
            <v>1542198.870000001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39702020.87</v>
          </cell>
          <cell r="H43">
            <v>137228.93999999762</v>
          </cell>
          <cell r="I43">
            <v>4.351105160076997</v>
          </cell>
          <cell r="J43">
            <v>-3016658.0600000024</v>
          </cell>
          <cell r="K43">
            <v>102.50578216786576</v>
          </cell>
          <cell r="L43">
            <v>970526.8699999973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20374244.91</v>
          </cell>
          <cell r="H44">
            <v>74012.12000000104</v>
          </cell>
          <cell r="I44">
            <v>5.520944076027439</v>
          </cell>
          <cell r="J44">
            <v>-1266557.879999999</v>
          </cell>
          <cell r="K44">
            <v>105.95624024516401</v>
          </cell>
          <cell r="L44">
            <v>1145320.9100000001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17316526.4</v>
          </cell>
          <cell r="H45">
            <v>87022.66999999806</v>
          </cell>
          <cell r="I45">
            <v>6.354069707160854</v>
          </cell>
          <cell r="J45">
            <v>-1282535.330000002</v>
          </cell>
          <cell r="K45">
            <v>104.5680425235277</v>
          </cell>
          <cell r="L45">
            <v>756470.3999999985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6761428.02</v>
          </cell>
          <cell r="H46">
            <v>55534.39999999944</v>
          </cell>
          <cell r="I46">
            <v>15.449482276093295</v>
          </cell>
          <cell r="J46">
            <v>-303923.60000000056</v>
          </cell>
          <cell r="K46">
            <v>111.993290103557</v>
          </cell>
          <cell r="L46">
            <v>724077.0199999996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7779317.26</v>
          </cell>
          <cell r="H47">
            <v>19718.39999999944</v>
          </cell>
          <cell r="I47">
            <v>3.4848506270411432</v>
          </cell>
          <cell r="J47">
            <v>-546113.6000000006</v>
          </cell>
          <cell r="K47">
            <v>118.0503123600116</v>
          </cell>
          <cell r="L47">
            <v>1189485.2599999998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7625978.84</v>
          </cell>
          <cell r="H48">
            <v>90227.53000000026</v>
          </cell>
          <cell r="I48">
            <v>11.845717871729834</v>
          </cell>
          <cell r="J48">
            <v>-671461.4699999997</v>
          </cell>
          <cell r="K48">
            <v>95.87494985283669</v>
          </cell>
          <cell r="L48">
            <v>-328110.16000000015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20282049.83</v>
          </cell>
          <cell r="H49">
            <v>51910.38999999687</v>
          </cell>
          <cell r="I49">
            <v>2.221648304288501</v>
          </cell>
          <cell r="J49">
            <v>-2284660.610000003</v>
          </cell>
          <cell r="K49">
            <v>113.08547645266418</v>
          </cell>
          <cell r="L49">
            <v>2346899.829999998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8548236.74</v>
          </cell>
          <cell r="H50">
            <v>36842.47000000067</v>
          </cell>
          <cell r="I50">
            <v>7.389035518742237</v>
          </cell>
          <cell r="J50">
            <v>-461767.52999999933</v>
          </cell>
          <cell r="K50">
            <v>111.98505221741424</v>
          </cell>
          <cell r="L50">
            <v>914863.7400000002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8255018.77</v>
          </cell>
          <cell r="H51">
            <v>3376.859999999404</v>
          </cell>
          <cell r="I51">
            <v>0.9763605137307377</v>
          </cell>
          <cell r="J51">
            <v>-342485.1400000006</v>
          </cell>
          <cell r="K51">
            <v>122.66006611890019</v>
          </cell>
          <cell r="L51">
            <v>1525021.7699999996</v>
          </cell>
        </row>
        <row r="52">
          <cell r="B52">
            <v>8883873401</v>
          </cell>
          <cell r="C52">
            <v>8211301755</v>
          </cell>
          <cell r="D52">
            <v>859239910</v>
          </cell>
          <cell r="G52">
            <v>7739204605.640001</v>
          </cell>
          <cell r="H52">
            <v>38643213.810000226</v>
          </cell>
          <cell r="I52">
            <v>4.49737184693856</v>
          </cell>
          <cell r="J52">
            <v>-800040298.1899999</v>
          </cell>
          <cell r="K52">
            <v>94.2506418172669</v>
          </cell>
          <cell r="L52">
            <v>-472097149.3599987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1340196194.17</v>
      </c>
      <c r="F10" s="33">
        <f>'[1]вспомогат'!H10</f>
        <v>3381555.4500000477</v>
      </c>
      <c r="G10" s="34">
        <f>'[1]вспомогат'!I10</f>
        <v>1.7580412627328128</v>
      </c>
      <c r="H10" s="33">
        <f>'[1]вспомогат'!J10</f>
        <v>-188966344.54999995</v>
      </c>
      <c r="I10" s="34">
        <f>'[1]вспомогат'!K10</f>
        <v>89.62332667801897</v>
      </c>
      <c r="J10" s="33">
        <f>'[1]вспомогат'!L10</f>
        <v>-155169179.82999992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3541015766.96</v>
      </c>
      <c r="F12" s="33">
        <f>'[1]вспомогат'!H11</f>
        <v>21255302.05000019</v>
      </c>
      <c r="G12" s="36">
        <f>'[1]вспомогат'!I11</f>
        <v>5.380884789185269</v>
      </c>
      <c r="H12" s="37">
        <f>'[1]вспомогат'!J11</f>
        <v>-373759697.9499998</v>
      </c>
      <c r="I12" s="36">
        <f>'[1]вспомогат'!K11</f>
        <v>90.73455372071511</v>
      </c>
      <c r="J12" s="39">
        <f>'[1]вспомогат'!L11</f>
        <v>-361594233.03999996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307059079.6</v>
      </c>
      <c r="F13" s="33">
        <f>'[1]вспомогат'!H12</f>
        <v>2000957.6899999976</v>
      </c>
      <c r="G13" s="36">
        <f>'[1]вспомогат'!I12</f>
        <v>6.993235500524932</v>
      </c>
      <c r="H13" s="37">
        <f>'[1]вспомогат'!J12</f>
        <v>-26611802.310000002</v>
      </c>
      <c r="I13" s="36">
        <f>'[1]вспомогат'!K12</f>
        <v>98.56939401639869</v>
      </c>
      <c r="J13" s="39">
        <f>'[1]вспомогат'!L12</f>
        <v>-4456561.399999976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391047804.83</v>
      </c>
      <c r="F14" s="33">
        <f>'[1]вспомогат'!H13</f>
        <v>3425496.149999976</v>
      </c>
      <c r="G14" s="36">
        <f>'[1]вспомогат'!I13</f>
        <v>9.716051996749426</v>
      </c>
      <c r="H14" s="37">
        <f>'[1]вспомогат'!J13</f>
        <v>-31830553.850000024</v>
      </c>
      <c r="I14" s="36">
        <f>'[1]вспомогат'!K13</f>
        <v>98.68044411117579</v>
      </c>
      <c r="J14" s="39">
        <f>'[1]вспомогат'!L13</f>
        <v>-5229095.170000017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394755900.86</v>
      </c>
      <c r="F15" s="33">
        <f>'[1]вспомогат'!H14</f>
        <v>1858796.6899999976</v>
      </c>
      <c r="G15" s="36">
        <f>'[1]вспомогат'!I14</f>
        <v>3.938963106590374</v>
      </c>
      <c r="H15" s="37">
        <f>'[1]вспомогат'!J14</f>
        <v>-45331203.31</v>
      </c>
      <c r="I15" s="36">
        <f>'[1]вспомогат'!K14</f>
        <v>90.04489080951372</v>
      </c>
      <c r="J15" s="39">
        <f>'[1]вспомогат'!L14</f>
        <v>-43643099.139999986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57907768.81</v>
      </c>
      <c r="F16" s="33">
        <f>'[1]вспомогат'!H15</f>
        <v>179730.23000000417</v>
      </c>
      <c r="G16" s="36">
        <f>'[1]вспомогат'!I15</f>
        <v>2.7277729211249855</v>
      </c>
      <c r="H16" s="37">
        <f>'[1]вспомогат'!J15</f>
        <v>-6409169.769999996</v>
      </c>
      <c r="I16" s="36">
        <f>'[1]вспомогат'!K15</f>
        <v>93.6659708331918</v>
      </c>
      <c r="J16" s="39">
        <f>'[1]вспомогат'!L15</f>
        <v>-3915931.1899999976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4691786321.06</v>
      </c>
      <c r="F17" s="41">
        <f>SUM(F12:F16)</f>
        <v>28720282.810000166</v>
      </c>
      <c r="G17" s="42">
        <f>F17/D17*100</f>
        <v>5.602179025269883</v>
      </c>
      <c r="H17" s="41">
        <f>SUM(H12:H16)</f>
        <v>-483942427.1899998</v>
      </c>
      <c r="I17" s="43">
        <f>E17/C17*100</f>
        <v>91.80454640696674</v>
      </c>
      <c r="J17" s="41">
        <f>SUM(J12:J16)</f>
        <v>-418838919.93999994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36863606.78</v>
      </c>
      <c r="F18" s="44">
        <f>'[1]вспомогат'!H16</f>
        <v>69854.87000000477</v>
      </c>
      <c r="G18" s="45">
        <f>'[1]вспомогат'!I16</f>
        <v>2.2508771686746387</v>
      </c>
      <c r="H18" s="46">
        <f>'[1]вспомогат'!J16</f>
        <v>-3033596.129999995</v>
      </c>
      <c r="I18" s="47">
        <f>'[1]вспомогат'!K16</f>
        <v>114.09319740837557</v>
      </c>
      <c r="J18" s="48">
        <f>'[1]вспомогат'!L16</f>
        <v>4553523.780000001</v>
      </c>
    </row>
    <row r="19" spans="1:10" ht="12.75">
      <c r="A19" s="32" t="s">
        <v>21</v>
      </c>
      <c r="B19" s="44">
        <f>'[1]вспомогат'!B17</f>
        <v>212256607</v>
      </c>
      <c r="C19" s="44">
        <f>'[1]вспомогат'!C17</f>
        <v>198321707</v>
      </c>
      <c r="D19" s="44">
        <f>'[1]вспомогат'!D17</f>
        <v>21530545</v>
      </c>
      <c r="E19" s="44">
        <f>'[1]вспомогат'!G17</f>
        <v>208099253.76</v>
      </c>
      <c r="F19" s="44">
        <f>'[1]вспомогат'!H17</f>
        <v>1245335.4399999976</v>
      </c>
      <c r="G19" s="45">
        <f>'[1]вспомогат'!I17</f>
        <v>5.784040487595635</v>
      </c>
      <c r="H19" s="37">
        <f>'[1]вспомогат'!J17</f>
        <v>-20285209.560000002</v>
      </c>
      <c r="I19" s="38">
        <f>'[1]вспомогат'!K17</f>
        <v>104.93014451514378</v>
      </c>
      <c r="J19" s="39">
        <f>'[1]вспомогат'!L17</f>
        <v>9777546.75999999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26351462.75</v>
      </c>
      <c r="F20" s="44">
        <f>'[1]вспомогат'!H18</f>
        <v>61426.64999999851</v>
      </c>
      <c r="G20" s="45">
        <f>'[1]вспомогат'!I18</f>
        <v>3.3660208975375423</v>
      </c>
      <c r="H20" s="37">
        <f>'[1]вспомогат'!J18</f>
        <v>-1763477.3500000015</v>
      </c>
      <c r="I20" s="38">
        <f>'[1]вспомогат'!K18</f>
        <v>107.06891824504648</v>
      </c>
      <c r="J20" s="39">
        <f>'[1]вспомогат'!L18</f>
        <v>1739779.75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25731106.01</v>
      </c>
      <c r="F21" s="44">
        <f>'[1]вспомогат'!H19</f>
        <v>91701.70000000298</v>
      </c>
      <c r="G21" s="45">
        <f>'[1]вспомогат'!I19</f>
        <v>5.797623081825451</v>
      </c>
      <c r="H21" s="37">
        <f>'[1]вспомогат'!J19</f>
        <v>-1490010.299999997</v>
      </c>
      <c r="I21" s="38">
        <f>'[1]вспомогат'!K19</f>
        <v>121.33113923439429</v>
      </c>
      <c r="J21" s="39">
        <f>'[1]вспомогат'!L19</f>
        <v>4523767.010000002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118091940.7</v>
      </c>
      <c r="F22" s="44">
        <f>'[1]вспомогат'!H20</f>
        <v>326760.950000003</v>
      </c>
      <c r="G22" s="45">
        <f>'[1]вспомогат'!I20</f>
        <v>1.7821218401461807</v>
      </c>
      <c r="H22" s="37">
        <f>'[1]вспомогат'!J20</f>
        <v>-18008739.049999997</v>
      </c>
      <c r="I22" s="38">
        <f>'[1]вспомогат'!K20</f>
        <v>103.42447142875648</v>
      </c>
      <c r="J22" s="39">
        <f>'[1]вспомогат'!L20</f>
        <v>3910123.700000003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89785296</v>
      </c>
      <c r="F23" s="44">
        <f>'[1]вспомогат'!H21</f>
        <v>334778.7699999958</v>
      </c>
      <c r="G23" s="45">
        <f>'[1]вспомогат'!I21</f>
        <v>3.996027233912473</v>
      </c>
      <c r="H23" s="37">
        <f>'[1]вспомогат'!J21</f>
        <v>-8043011.230000004</v>
      </c>
      <c r="I23" s="38">
        <f>'[1]вспомогат'!K21</f>
        <v>108.41168024087273</v>
      </c>
      <c r="J23" s="39">
        <f>'[1]вспомогат'!L21</f>
        <v>6966456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82361029.89</v>
      </c>
      <c r="F24" s="44">
        <f>'[1]вспомогат'!H22</f>
        <v>320995.549999997</v>
      </c>
      <c r="G24" s="45">
        <f>'[1]вспомогат'!I22</f>
        <v>4.23926519969325</v>
      </c>
      <c r="H24" s="37">
        <f>'[1]вспомогат'!J22</f>
        <v>-7250966.450000003</v>
      </c>
      <c r="I24" s="38">
        <f>'[1]вспомогат'!K22</f>
        <v>104.55108095529144</v>
      </c>
      <c r="J24" s="39">
        <f>'[1]вспомогат'!L22</f>
        <v>3585153.8900000006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62551715.99</v>
      </c>
      <c r="F25" s="44">
        <f>'[1]вспомогат'!H23</f>
        <v>160170.56000000238</v>
      </c>
      <c r="G25" s="45">
        <f>'[1]вспомогат'!I23</f>
        <v>2.9019391850466203</v>
      </c>
      <c r="H25" s="37">
        <f>'[1]вспомогат'!J23</f>
        <v>-5359261.439999998</v>
      </c>
      <c r="I25" s="38">
        <f>'[1]вспомогат'!K23</f>
        <v>100.87946415266349</v>
      </c>
      <c r="J25" s="39">
        <f>'[1]вспомогат'!L23</f>
        <v>545323.9900000021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37004608.88</v>
      </c>
      <c r="F26" s="44">
        <f>'[1]вспомогат'!H24</f>
        <v>259699.1700000018</v>
      </c>
      <c r="G26" s="45">
        <f>'[1]вспомогат'!I24</f>
        <v>7.211059529333218</v>
      </c>
      <c r="H26" s="37">
        <f>'[1]вспомогат'!J24</f>
        <v>-3341701.829999998</v>
      </c>
      <c r="I26" s="38">
        <f>'[1]вспомогат'!K24</f>
        <v>114.29543840709549</v>
      </c>
      <c r="J26" s="39">
        <f>'[1]вспомогат'!L24</f>
        <v>4628330.880000003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112396234.52</v>
      </c>
      <c r="F27" s="44">
        <f>'[1]вспомогат'!H25</f>
        <v>475561.299999997</v>
      </c>
      <c r="G27" s="45">
        <f>'[1]вспомогат'!I25</f>
        <v>4.958784310781302</v>
      </c>
      <c r="H27" s="37">
        <f>'[1]вспомогат'!J25</f>
        <v>-9114718.700000003</v>
      </c>
      <c r="I27" s="38">
        <f>'[1]вспомогат'!K25</f>
        <v>106.55708728389115</v>
      </c>
      <c r="J27" s="39">
        <f>'[1]вспомогат'!L25</f>
        <v>6916404.519999996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64111718.52</v>
      </c>
      <c r="F28" s="44">
        <f>'[1]вспомогат'!H26</f>
        <v>426988.0600000024</v>
      </c>
      <c r="G28" s="45">
        <f>'[1]вспомогат'!I26</f>
        <v>10.590929892284562</v>
      </c>
      <c r="H28" s="37">
        <f>'[1]вспомогат'!J26</f>
        <v>-3604650.9399999976</v>
      </c>
      <c r="I28" s="38">
        <f>'[1]вспомогат'!K26</f>
        <v>98.79183112846694</v>
      </c>
      <c r="J28" s="39">
        <f>'[1]вспомогат'!L26</f>
        <v>-784050.4799999967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48936139.2</v>
      </c>
      <c r="F29" s="44">
        <f>'[1]вспомогат'!H27</f>
        <v>166210.59000000358</v>
      </c>
      <c r="G29" s="45">
        <f>'[1]вспомогат'!I27</f>
        <v>7.366458864804557</v>
      </c>
      <c r="H29" s="37">
        <f>'[1]вспомогат'!J27</f>
        <v>-2090105.4099999964</v>
      </c>
      <c r="I29" s="38">
        <f>'[1]вспомогат'!K27</f>
        <v>108.70761659561796</v>
      </c>
      <c r="J29" s="39">
        <f>'[1]вспомогат'!L27</f>
        <v>3919846.200000003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51509764.75</v>
      </c>
      <c r="F30" s="44">
        <f>'[1]вспомогат'!H28</f>
        <v>303625.4399999976</v>
      </c>
      <c r="G30" s="45">
        <f>'[1]вспомогат'!I28</f>
        <v>4.72996794297591</v>
      </c>
      <c r="H30" s="37">
        <f>'[1]вспомогат'!J28</f>
        <v>-6115560.560000002</v>
      </c>
      <c r="I30" s="38">
        <f>'[1]вспомогат'!K28</f>
        <v>94.6483000290212</v>
      </c>
      <c r="J30" s="39">
        <f>'[1]вспомогат'!L28</f>
        <v>-2912517.25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129431466.09</v>
      </c>
      <c r="F31" s="44">
        <f>'[1]вспомогат'!H29</f>
        <v>232208.4200000018</v>
      </c>
      <c r="G31" s="45">
        <f>'[1]вспомогат'!I29</f>
        <v>2.230580437078028</v>
      </c>
      <c r="H31" s="37">
        <f>'[1]вспомогат'!J29</f>
        <v>-10178015.579999998</v>
      </c>
      <c r="I31" s="38">
        <f>'[1]вспомогат'!K29</f>
        <v>104.74996337475164</v>
      </c>
      <c r="J31" s="39">
        <f>'[1]вспомогат'!L29</f>
        <v>5869164.090000004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59713692.53</v>
      </c>
      <c r="F32" s="44">
        <f>'[1]вспомогат'!H30</f>
        <v>111064.77000000328</v>
      </c>
      <c r="G32" s="45">
        <f>'[1]вспомогат'!I30</f>
        <v>2.608469481795123</v>
      </c>
      <c r="H32" s="37">
        <f>'[1]вспомогат'!J30</f>
        <v>-4146787.2299999967</v>
      </c>
      <c r="I32" s="38">
        <f>'[1]вспомогат'!K30</f>
        <v>112.16328681784388</v>
      </c>
      <c r="J32" s="39">
        <f>'[1]вспомогат'!L30</f>
        <v>6475512.530000001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35625008.46</v>
      </c>
      <c r="F33" s="44">
        <f>'[1]вспомогат'!H31</f>
        <v>150120.66000000387</v>
      </c>
      <c r="G33" s="45">
        <f>'[1]вспомогат'!I31</f>
        <v>7.065675380428084</v>
      </c>
      <c r="H33" s="37">
        <f>'[1]вспомогат'!J31</f>
        <v>-1974526.3399999961</v>
      </c>
      <c r="I33" s="38">
        <f>'[1]вспомогат'!K31</f>
        <v>103.36397943305371</v>
      </c>
      <c r="J33" s="39">
        <f>'[1]вспомогат'!L31</f>
        <v>1159415.460000001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32506137.29</v>
      </c>
      <c r="F34" s="44">
        <f>'[1]вспомогат'!H32</f>
        <v>55827.64999999851</v>
      </c>
      <c r="G34" s="45">
        <f>'[1]вспомогат'!I32</f>
        <v>1.8417776161979833</v>
      </c>
      <c r="H34" s="37">
        <f>'[1]вспомогат'!J32</f>
        <v>-2975355.3500000015</v>
      </c>
      <c r="I34" s="38">
        <f>'[1]вспомогат'!K32</f>
        <v>113.33769522044412</v>
      </c>
      <c r="J34" s="39">
        <f>'[1]вспомогат'!L32</f>
        <v>3825355.289999999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53612817.49</v>
      </c>
      <c r="F35" s="44">
        <f>'[1]вспомогат'!H33</f>
        <v>85231.70000000298</v>
      </c>
      <c r="G35" s="45">
        <f>'[1]вспомогат'!I33</f>
        <v>1.8618810237411414</v>
      </c>
      <c r="H35" s="37">
        <f>'[1]вспомогат'!J33</f>
        <v>-4492488.299999997</v>
      </c>
      <c r="I35" s="38">
        <f>'[1]вспомогат'!K33</f>
        <v>106.37139186109759</v>
      </c>
      <c r="J35" s="39">
        <f>'[1]вспомогат'!L33</f>
        <v>3211279.490000002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50772348.29</v>
      </c>
      <c r="F36" s="44">
        <f>'[1]вспомогат'!H34</f>
        <v>159198.6400000006</v>
      </c>
      <c r="G36" s="45">
        <f>'[1]вспомогат'!I34</f>
        <v>4.374688692349879</v>
      </c>
      <c r="H36" s="37">
        <f>'[1]вспомогат'!J34</f>
        <v>-3479886.3599999994</v>
      </c>
      <c r="I36" s="38">
        <f>'[1]вспомогат'!K34</f>
        <v>119.19952683474673</v>
      </c>
      <c r="J36" s="39">
        <f>'[1]вспомогат'!L34</f>
        <v>8177927.289999999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114465058.99</v>
      </c>
      <c r="F37" s="44">
        <f>'[1]вспомогат'!H35</f>
        <v>421635.6599999964</v>
      </c>
      <c r="G37" s="45">
        <f>'[1]вспомогат'!I35</f>
        <v>3.9021933543567173</v>
      </c>
      <c r="H37" s="37">
        <f>'[1]вспомогат'!J35</f>
        <v>-10383458.340000004</v>
      </c>
      <c r="I37" s="38">
        <f>'[1]вспомогат'!K35</f>
        <v>109.05984270027783</v>
      </c>
      <c r="J37" s="39">
        <f>'[1]вспомогат'!L35</f>
        <v>9508865.989999995</v>
      </c>
    </row>
    <row r="38" spans="1:10" ht="18.75" customHeight="1">
      <c r="A38" s="50" t="s">
        <v>40</v>
      </c>
      <c r="B38" s="41">
        <f>SUM(B18:B37)</f>
        <v>1450408758</v>
      </c>
      <c r="C38" s="41">
        <f>SUM(C18:C37)</f>
        <v>1354323198</v>
      </c>
      <c r="D38" s="41">
        <f>SUM(D18:D37)</f>
        <v>132589923</v>
      </c>
      <c r="E38" s="41">
        <f>SUM(E18:E37)</f>
        <v>1439920406.8899999</v>
      </c>
      <c r="F38" s="41">
        <f>SUM(F18:F37)</f>
        <v>5458396.550000012</v>
      </c>
      <c r="G38" s="42">
        <f>F38/D38*100</f>
        <v>4.116750674936293</v>
      </c>
      <c r="H38" s="41">
        <f>SUM(H18:H37)</f>
        <v>-127131526.44999999</v>
      </c>
      <c r="I38" s="43">
        <f>E38/C38*100</f>
        <v>106.3202940787255</v>
      </c>
      <c r="J38" s="41">
        <f>SUM(J18:J37)</f>
        <v>85597208.89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14218489.76</v>
      </c>
      <c r="F39" s="33">
        <f>'[1]вспомогат'!H36</f>
        <v>20794.56000000052</v>
      </c>
      <c r="G39" s="36">
        <f>'[1]вспомогат'!I36</f>
        <v>2.4770733345960805</v>
      </c>
      <c r="H39" s="37">
        <f>'[1]вспомогат'!J36</f>
        <v>-818686.4399999995</v>
      </c>
      <c r="I39" s="38">
        <f>'[1]вспомогат'!K36</f>
        <v>109.07053716424838</v>
      </c>
      <c r="J39" s="39">
        <f>'[1]вспомогат'!L36</f>
        <v>1182439.7599999998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32495964.8</v>
      </c>
      <c r="F40" s="33">
        <f>'[1]вспомогат'!H37</f>
        <v>308846.3200000003</v>
      </c>
      <c r="G40" s="36">
        <f>'[1]вспомогат'!I37</f>
        <v>13.146525164072814</v>
      </c>
      <c r="H40" s="37">
        <f>'[1]вспомогат'!J37</f>
        <v>-2040415.6799999997</v>
      </c>
      <c r="I40" s="38">
        <f>'[1]вспомогат'!K37</f>
        <v>107.21226206603625</v>
      </c>
      <c r="J40" s="39">
        <f>'[1]вспомогат'!L37</f>
        <v>2186031.8000000007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18411051.58</v>
      </c>
      <c r="F41" s="33">
        <f>'[1]вспомогат'!H38</f>
        <v>26370.08999999985</v>
      </c>
      <c r="G41" s="36">
        <f>'[1]вспомогат'!I38</f>
        <v>1.893030841868204</v>
      </c>
      <c r="H41" s="37">
        <f>'[1]вспомогат'!J38</f>
        <v>-1366638.9100000001</v>
      </c>
      <c r="I41" s="38">
        <f>'[1]вспомогат'!K38</f>
        <v>96.35701064765273</v>
      </c>
      <c r="J41" s="39">
        <f>'[1]вспомогат'!L38</f>
        <v>-696070.4200000018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13906993.14</v>
      </c>
      <c r="F42" s="33">
        <f>'[1]вспомогат'!H39</f>
        <v>52233.35000000149</v>
      </c>
      <c r="G42" s="36">
        <f>'[1]вспомогат'!I39</f>
        <v>5.362678847164881</v>
      </c>
      <c r="H42" s="37">
        <f>'[1]вспомогат'!J39</f>
        <v>-921782.6499999985</v>
      </c>
      <c r="I42" s="38">
        <f>'[1]вспомогат'!K39</f>
        <v>109.85628812426636</v>
      </c>
      <c r="J42" s="39">
        <f>'[1]вспомогат'!L39</f>
        <v>1247733.1400000006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14630175.33</v>
      </c>
      <c r="F43" s="33">
        <f>'[1]вспомогат'!H40</f>
        <v>9131.97000000067</v>
      </c>
      <c r="G43" s="36">
        <f>'[1]вспомогат'!I40</f>
        <v>0.7749781050145178</v>
      </c>
      <c r="H43" s="37">
        <f>'[1]вспомогат'!J40</f>
        <v>-1169220.0299999993</v>
      </c>
      <c r="I43" s="38">
        <f>'[1]вспомогат'!K40</f>
        <v>135.6685540103209</v>
      </c>
      <c r="J43" s="39">
        <f>'[1]вспомогат'!L40</f>
        <v>3846412.33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13951578.4</v>
      </c>
      <c r="F44" s="33">
        <f>'[1]вспомогат'!H41</f>
        <v>37011.08999999985</v>
      </c>
      <c r="G44" s="36">
        <f>'[1]вспомогат'!I41</f>
        <v>1.6152173343807215</v>
      </c>
      <c r="H44" s="37">
        <f>'[1]вспомогат'!J41</f>
        <v>-2254388.91</v>
      </c>
      <c r="I44" s="38">
        <f>'[1]вспомогат'!K41</f>
        <v>86.16799140369257</v>
      </c>
      <c r="J44" s="39">
        <f>'[1]вспомогат'!L41</f>
        <v>-2239559.5999999996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23042608.87</v>
      </c>
      <c r="F45" s="33">
        <f>'[1]вспомогат'!H42</f>
        <v>72717.83999999985</v>
      </c>
      <c r="G45" s="36">
        <f>'[1]вспомогат'!I42</f>
        <v>3.864229309923364</v>
      </c>
      <c r="H45" s="37">
        <f>'[1]вспомогат'!J42</f>
        <v>-1809102.1600000001</v>
      </c>
      <c r="I45" s="38">
        <f>'[1]вспомогат'!K42</f>
        <v>107.17288121482336</v>
      </c>
      <c r="J45" s="39">
        <f>'[1]вспомогат'!L42</f>
        <v>1542198.870000001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39702020.87</v>
      </c>
      <c r="F46" s="33">
        <f>'[1]вспомогат'!H43</f>
        <v>137228.93999999762</v>
      </c>
      <c r="G46" s="36">
        <f>'[1]вспомогат'!I43</f>
        <v>4.351105160076997</v>
      </c>
      <c r="H46" s="37">
        <f>'[1]вспомогат'!J43</f>
        <v>-3016658.0600000024</v>
      </c>
      <c r="I46" s="38">
        <f>'[1]вспомогат'!K43</f>
        <v>102.50578216786576</v>
      </c>
      <c r="J46" s="39">
        <f>'[1]вспомогат'!L43</f>
        <v>970526.8699999973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20374244.91</v>
      </c>
      <c r="F47" s="33">
        <f>'[1]вспомогат'!H44</f>
        <v>74012.12000000104</v>
      </c>
      <c r="G47" s="36">
        <f>'[1]вспомогат'!I44</f>
        <v>5.520944076027439</v>
      </c>
      <c r="H47" s="37">
        <f>'[1]вспомогат'!J44</f>
        <v>-1266557.879999999</v>
      </c>
      <c r="I47" s="38">
        <f>'[1]вспомогат'!K44</f>
        <v>105.95624024516401</v>
      </c>
      <c r="J47" s="39">
        <f>'[1]вспомогат'!L44</f>
        <v>1145320.9100000001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17316526.4</v>
      </c>
      <c r="F48" s="33">
        <f>'[1]вспомогат'!H45</f>
        <v>87022.66999999806</v>
      </c>
      <c r="G48" s="36">
        <f>'[1]вспомогат'!I45</f>
        <v>6.354069707160854</v>
      </c>
      <c r="H48" s="37">
        <f>'[1]вспомогат'!J45</f>
        <v>-1282535.330000002</v>
      </c>
      <c r="I48" s="38">
        <f>'[1]вспомогат'!K45</f>
        <v>104.5680425235277</v>
      </c>
      <c r="J48" s="39">
        <f>'[1]вспомогат'!L45</f>
        <v>756470.3999999985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6761428.02</v>
      </c>
      <c r="F49" s="33">
        <f>'[1]вспомогат'!H46</f>
        <v>55534.39999999944</v>
      </c>
      <c r="G49" s="36">
        <f>'[1]вспомогат'!I46</f>
        <v>15.449482276093295</v>
      </c>
      <c r="H49" s="37">
        <f>'[1]вспомогат'!J46</f>
        <v>-303923.60000000056</v>
      </c>
      <c r="I49" s="38">
        <f>'[1]вспомогат'!K46</f>
        <v>111.993290103557</v>
      </c>
      <c r="J49" s="39">
        <f>'[1]вспомогат'!L46</f>
        <v>724077.0199999996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7779317.26</v>
      </c>
      <c r="F50" s="33">
        <f>'[1]вспомогат'!H47</f>
        <v>19718.39999999944</v>
      </c>
      <c r="G50" s="36">
        <f>'[1]вспомогат'!I47</f>
        <v>3.4848506270411432</v>
      </c>
      <c r="H50" s="37">
        <f>'[1]вспомогат'!J47</f>
        <v>-546113.6000000006</v>
      </c>
      <c r="I50" s="38">
        <f>'[1]вспомогат'!K47</f>
        <v>118.0503123600116</v>
      </c>
      <c r="J50" s="39">
        <f>'[1]вспомогат'!L47</f>
        <v>1189485.2599999998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7625978.84</v>
      </c>
      <c r="F51" s="33">
        <f>'[1]вспомогат'!H48</f>
        <v>90227.53000000026</v>
      </c>
      <c r="G51" s="36">
        <f>'[1]вспомогат'!I48</f>
        <v>11.845717871729834</v>
      </c>
      <c r="H51" s="37">
        <f>'[1]вспомогат'!J48</f>
        <v>-671461.4699999997</v>
      </c>
      <c r="I51" s="38">
        <f>'[1]вспомогат'!K48</f>
        <v>95.87494985283669</v>
      </c>
      <c r="J51" s="39">
        <f>'[1]вспомогат'!L48</f>
        <v>-328110.16000000015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20282049.83</v>
      </c>
      <c r="F52" s="33">
        <f>'[1]вспомогат'!H49</f>
        <v>51910.38999999687</v>
      </c>
      <c r="G52" s="36">
        <f>'[1]вспомогат'!I49</f>
        <v>2.221648304288501</v>
      </c>
      <c r="H52" s="37">
        <f>'[1]вспомогат'!J49</f>
        <v>-2284660.610000003</v>
      </c>
      <c r="I52" s="38">
        <f>'[1]вспомогат'!K49</f>
        <v>113.08547645266418</v>
      </c>
      <c r="J52" s="39">
        <f>'[1]вспомогат'!L49</f>
        <v>2346899.829999998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8548236.74</v>
      </c>
      <c r="F53" s="33">
        <f>'[1]вспомогат'!H50</f>
        <v>36842.47000000067</v>
      </c>
      <c r="G53" s="36">
        <f>'[1]вспомогат'!I50</f>
        <v>7.389035518742237</v>
      </c>
      <c r="H53" s="37">
        <f>'[1]вспомогат'!J50</f>
        <v>-461767.52999999933</v>
      </c>
      <c r="I53" s="38">
        <f>'[1]вспомогат'!K50</f>
        <v>111.98505221741424</v>
      </c>
      <c r="J53" s="39">
        <f>'[1]вспомогат'!L50</f>
        <v>914863.7400000002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8255018.77</v>
      </c>
      <c r="F54" s="33">
        <f>'[1]вспомогат'!H51</f>
        <v>3376.859999999404</v>
      </c>
      <c r="G54" s="36">
        <f>'[1]вспомогат'!I51</f>
        <v>0.9763605137307377</v>
      </c>
      <c r="H54" s="37">
        <f>'[1]вспомогат'!J51</f>
        <v>-342485.1400000006</v>
      </c>
      <c r="I54" s="38">
        <f>'[1]вспомогат'!K51</f>
        <v>122.66006611890019</v>
      </c>
      <c r="J54" s="39">
        <f>'[1]вспомогат'!L51</f>
        <v>1525021.7699999996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267301683.52</v>
      </c>
      <c r="F55" s="41">
        <f>SUM(F39:F54)</f>
        <v>1082978.9999999953</v>
      </c>
      <c r="G55" s="42">
        <f>F55/D55*100</f>
        <v>5.004668110361936</v>
      </c>
      <c r="H55" s="41">
        <f>SUM(H39:H54)</f>
        <v>-20556398.000000007</v>
      </c>
      <c r="I55" s="43">
        <f>E55/C55*100</f>
        <v>106.49981086342389</v>
      </c>
      <c r="J55" s="41">
        <f>SUM(J39:J54)</f>
        <v>16313741.519999994</v>
      </c>
    </row>
    <row r="56" spans="1:10" ht="15.75" customHeight="1">
      <c r="A56" s="53" t="s">
        <v>58</v>
      </c>
      <c r="B56" s="54">
        <f>'[1]вспомогат'!B52</f>
        <v>8883873401</v>
      </c>
      <c r="C56" s="54">
        <f>'[1]вспомогат'!C52</f>
        <v>8211301755</v>
      </c>
      <c r="D56" s="54">
        <f>'[1]вспомогат'!D52</f>
        <v>859239910</v>
      </c>
      <c r="E56" s="54">
        <f>'[1]вспомогат'!G52</f>
        <v>7739204605.640001</v>
      </c>
      <c r="F56" s="54">
        <f>'[1]вспомогат'!H52</f>
        <v>38643213.810000226</v>
      </c>
      <c r="G56" s="55">
        <f>'[1]вспомогат'!I52</f>
        <v>4.49737184693856</v>
      </c>
      <c r="H56" s="54">
        <f>'[1]вспомогат'!J52</f>
        <v>-800040298.1899999</v>
      </c>
      <c r="I56" s="55">
        <f>'[1]вспомогат'!K52</f>
        <v>94.2506418172669</v>
      </c>
      <c r="J56" s="54">
        <f>'[1]вспомогат'!L52</f>
        <v>-472097149.3599987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02.11.2017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2017-11-03T05:19:36Z</dcterms:created>
  <dcterms:modified xsi:type="dcterms:W3CDTF">2017-11-03T05:20:07Z</dcterms:modified>
  <cp:category/>
  <cp:version/>
  <cp:contentType/>
  <cp:contentStatus/>
</cp:coreProperties>
</file>