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<sst xmlns="http://schemas.openxmlformats.org/spreadsheetml/2006/main" count="64" uniqueCount="59">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</sst>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05.04.2017</v>
          </cell>
        </row>
        <row r="6">
          <cell r="G6" t="str">
            <v>Фактично надійшло на 05.04.2017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366100769.17</v>
          </cell>
          <cell r="H10">
            <v>13014693.470000029</v>
          </cell>
          <cell r="I10">
            <v>6.335909073693119</v>
          </cell>
          <cell r="J10">
            <v>-192396926.52999997</v>
          </cell>
          <cell r="K10">
            <v>66.71290016494689</v>
          </cell>
          <cell r="L10">
            <v>-182669810.82999998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1038953303.59</v>
          </cell>
          <cell r="H11">
            <v>36217703.00999999</v>
          </cell>
          <cell r="I11">
            <v>11.193850412610104</v>
          </cell>
          <cell r="J11">
            <v>-287332296.99</v>
          </cell>
          <cell r="K11">
            <v>81.41661111359264</v>
          </cell>
          <cell r="L11">
            <v>-237141696.40999997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85998547.8</v>
          </cell>
          <cell r="H12">
            <v>2524070.269999996</v>
          </cell>
          <cell r="I12">
            <v>11.10839933566226</v>
          </cell>
          <cell r="J12">
            <v>-20198107.730000004</v>
          </cell>
          <cell r="K12">
            <v>105.52994702712148</v>
          </cell>
          <cell r="L12">
            <v>4506468.799999997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127137053.01</v>
          </cell>
          <cell r="H13">
            <v>16068821.540000007</v>
          </cell>
          <cell r="I13">
            <v>43.2945078761638</v>
          </cell>
          <cell r="J13">
            <v>-21046328.459999993</v>
          </cell>
          <cell r="K13">
            <v>85.9331133766839</v>
          </cell>
          <cell r="L13">
            <v>-20811796.989999995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108264447.95</v>
          </cell>
          <cell r="H14">
            <v>2414612.579999998</v>
          </cell>
          <cell r="I14">
            <v>6.908367418173491</v>
          </cell>
          <cell r="J14">
            <v>-32537387.42</v>
          </cell>
          <cell r="K14">
            <v>79.57461592455937</v>
          </cell>
          <cell r="L14">
            <v>-27789552.049999997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17006028.48</v>
          </cell>
          <cell r="H15">
            <v>417270.5099999998</v>
          </cell>
          <cell r="I15">
            <v>8.516767563375103</v>
          </cell>
          <cell r="J15">
            <v>-4482129.49</v>
          </cell>
          <cell r="K15">
            <v>85.96370827183209</v>
          </cell>
          <cell r="L15">
            <v>-2776771.5199999996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8083048.4</v>
          </cell>
          <cell r="H16">
            <v>102897.54000000004</v>
          </cell>
          <cell r="I16">
            <v>4.496790552056513</v>
          </cell>
          <cell r="J16">
            <v>-2185346.46</v>
          </cell>
          <cell r="K16">
            <v>94.46875928772643</v>
          </cell>
          <cell r="L16">
            <v>-473270.5999999996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53288700.04</v>
          </cell>
          <cell r="H17">
            <v>1249675.039999999</v>
          </cell>
          <cell r="I17">
            <v>21.27056487864624</v>
          </cell>
          <cell r="J17">
            <v>-4625462.960000001</v>
          </cell>
          <cell r="K17">
            <v>122.08826764069012</v>
          </cell>
          <cell r="L17">
            <v>9641017.04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5823103.88</v>
          </cell>
          <cell r="H18">
            <v>52194.12000000011</v>
          </cell>
          <cell r="I18">
            <v>3.043726127092804</v>
          </cell>
          <cell r="J18">
            <v>-1662615.88</v>
          </cell>
          <cell r="K18">
            <v>122.57408737820955</v>
          </cell>
          <cell r="L18">
            <v>1072422.88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4362236.02</v>
          </cell>
          <cell r="H19">
            <v>61919.25</v>
          </cell>
          <cell r="I19">
            <v>5.987268198440893</v>
          </cell>
          <cell r="J19">
            <v>-972262.75</v>
          </cell>
          <cell r="K19">
            <v>115.29137697817615</v>
          </cell>
          <cell r="L19">
            <v>578574.0199999996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27494334.65</v>
          </cell>
          <cell r="H20">
            <v>644045.629999999</v>
          </cell>
          <cell r="I20">
            <v>7.51153160008079</v>
          </cell>
          <cell r="J20">
            <v>-7930046.370000001</v>
          </cell>
          <cell r="K20">
            <v>100.44222187589912</v>
          </cell>
          <cell r="L20">
            <v>121050.64999999851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22091649.34</v>
          </cell>
          <cell r="H21">
            <v>506056.62000000104</v>
          </cell>
          <cell r="I21">
            <v>9.29318404689413</v>
          </cell>
          <cell r="J21">
            <v>-4939403.379999999</v>
          </cell>
          <cell r="K21">
            <v>102.99362895131034</v>
          </cell>
          <cell r="L21">
            <v>642119.3399999999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22095657.86</v>
          </cell>
          <cell r="H22">
            <v>592674.5</v>
          </cell>
          <cell r="I22">
            <v>10.054405035052822</v>
          </cell>
          <cell r="J22">
            <v>-5302000.5</v>
          </cell>
          <cell r="K22">
            <v>113.31745821559164</v>
          </cell>
          <cell r="L22">
            <v>2596757.8599999994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15184384.64</v>
          </cell>
          <cell r="H23">
            <v>247731.5700000003</v>
          </cell>
          <cell r="I23">
            <v>6.054754943210613</v>
          </cell>
          <cell r="J23">
            <v>-3843789.4299999997</v>
          </cell>
          <cell r="K23">
            <v>103.70248685021714</v>
          </cell>
          <cell r="L23">
            <v>542127.6400000006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8467857.44</v>
          </cell>
          <cell r="H24">
            <v>175494.88999999966</v>
          </cell>
          <cell r="I24">
            <v>7.015025382739723</v>
          </cell>
          <cell r="J24">
            <v>-2326205.1100000003</v>
          </cell>
          <cell r="K24">
            <v>102.528138987296</v>
          </cell>
          <cell r="L24">
            <v>208800.43999999948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24455038.83</v>
          </cell>
          <cell r="H25">
            <v>478022.23999999836</v>
          </cell>
          <cell r="I25">
            <v>7.536448621705986</v>
          </cell>
          <cell r="J25">
            <v>-5864782.760000002</v>
          </cell>
          <cell r="K25">
            <v>101.37887836295032</v>
          </cell>
          <cell r="L25">
            <v>332618.8299999982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13566351.6</v>
          </cell>
          <cell r="H26">
            <v>434361.8100000005</v>
          </cell>
          <cell r="I26">
            <v>9.954857946309183</v>
          </cell>
          <cell r="J26">
            <v>-3928953.1899999995</v>
          </cell>
          <cell r="K26">
            <v>97.2774046493178</v>
          </cell>
          <cell r="L26">
            <v>-379694.4000000004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11778940.61</v>
          </cell>
          <cell r="H27">
            <v>241618.20999999903</v>
          </cell>
          <cell r="I27">
            <v>8.121888048749137</v>
          </cell>
          <cell r="J27">
            <v>-2733283.790000001</v>
          </cell>
          <cell r="K27">
            <v>116.765813624604</v>
          </cell>
          <cell r="L27">
            <v>1691278.6099999994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14274112.31</v>
          </cell>
          <cell r="H28">
            <v>248645.30000000075</v>
          </cell>
          <cell r="I28">
            <v>6.319719014364466</v>
          </cell>
          <cell r="J28">
            <v>-3685790.6999999993</v>
          </cell>
          <cell r="K28">
            <v>96.31219310597969</v>
          </cell>
          <cell r="L28">
            <v>-546557.6899999995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35694850.27</v>
          </cell>
          <cell r="H29">
            <v>624850.950000003</v>
          </cell>
          <cell r="I29">
            <v>6.788435895034688</v>
          </cell>
          <cell r="J29">
            <v>-8579787.049999997</v>
          </cell>
          <cell r="K29">
            <v>109.65113856266552</v>
          </cell>
          <cell r="L29">
            <v>3141745.2700000033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13731790.48</v>
          </cell>
          <cell r="H30">
            <v>206123.66999999993</v>
          </cell>
          <cell r="I30">
            <v>7.484087520001566</v>
          </cell>
          <cell r="J30">
            <v>-2548035.33</v>
          </cell>
          <cell r="K30">
            <v>125.88480740989891</v>
          </cell>
          <cell r="L30">
            <v>2823571.4800000004</v>
          </cell>
        </row>
        <row r="31">
          <cell r="B31">
            <v>32067614</v>
          </cell>
          <cell r="C31">
            <v>8565383</v>
          </cell>
          <cell r="D31">
            <v>2493947</v>
          </cell>
          <cell r="G31">
            <v>6555097.04</v>
          </cell>
          <cell r="H31">
            <v>274892.9199999999</v>
          </cell>
          <cell r="I31">
            <v>11.022404245158375</v>
          </cell>
          <cell r="J31">
            <v>-2219054.08</v>
          </cell>
          <cell r="K31">
            <v>76.53011009548551</v>
          </cell>
          <cell r="L31">
            <v>-2010285.96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6871769.07</v>
          </cell>
          <cell r="H32">
            <v>69848.49000000022</v>
          </cell>
          <cell r="I32">
            <v>3.947962078396874</v>
          </cell>
          <cell r="J32">
            <v>-1699380.5099999998</v>
          </cell>
          <cell r="K32">
            <v>105.0162705806409</v>
          </cell>
          <cell r="L32">
            <v>328241.0700000003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10725522.63</v>
          </cell>
          <cell r="H33">
            <v>232385.05000000075</v>
          </cell>
          <cell r="I33">
            <v>7.5673444174056455</v>
          </cell>
          <cell r="J33">
            <v>-2838507.9499999993</v>
          </cell>
          <cell r="K33">
            <v>98.35376772860636</v>
          </cell>
          <cell r="L33">
            <v>-179522.36999999918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10272896.15</v>
          </cell>
          <cell r="H34">
            <v>205966.33000000007</v>
          </cell>
          <cell r="I34">
            <v>5.786465043756762</v>
          </cell>
          <cell r="J34">
            <v>-3353483.67</v>
          </cell>
          <cell r="K34">
            <v>97.03275089165622</v>
          </cell>
          <cell r="L34">
            <v>-314143.8499999996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24350479.94</v>
          </cell>
          <cell r="H35">
            <v>420336.8800000027</v>
          </cell>
          <cell r="I35">
            <v>6.076073630983301</v>
          </cell>
          <cell r="J35">
            <v>-6497566.119999997</v>
          </cell>
          <cell r="K35">
            <v>95.10453653367787</v>
          </cell>
          <cell r="L35">
            <v>-1253430.0599999987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2693084.41</v>
          </cell>
          <cell r="H36">
            <v>43738.689999999944</v>
          </cell>
          <cell r="I36">
            <v>4.3619434466169436</v>
          </cell>
          <cell r="J36">
            <v>-958995.31</v>
          </cell>
          <cell r="K36">
            <v>71.86190165768177</v>
          </cell>
          <cell r="L36">
            <v>-1054498.5899999999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7924658.69</v>
          </cell>
          <cell r="H37">
            <v>229580.78000000026</v>
          </cell>
          <cell r="I37">
            <v>8.27676040089409</v>
          </cell>
          <cell r="J37">
            <v>-2544219.2199999997</v>
          </cell>
          <cell r="K37">
            <v>76.85639900479042</v>
          </cell>
          <cell r="L37">
            <v>-2386335.3099999996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3741278.57</v>
          </cell>
          <cell r="H38">
            <v>215547.56000000006</v>
          </cell>
          <cell r="I38">
            <v>15.21835175371338</v>
          </cell>
          <cell r="J38">
            <v>-1200818.44</v>
          </cell>
          <cell r="K38">
            <v>88.7863768030646</v>
          </cell>
          <cell r="L38">
            <v>-472519.43000000017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2825212.13</v>
          </cell>
          <cell r="H39">
            <v>70480.95999999996</v>
          </cell>
          <cell r="I39">
            <v>4.19747892653678</v>
          </cell>
          <cell r="J39">
            <v>-1608645.04</v>
          </cell>
          <cell r="K39">
            <v>64.60558973614314</v>
          </cell>
          <cell r="L39">
            <v>-1547802.87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3654131.15</v>
          </cell>
          <cell r="H40">
            <v>39123.549999999814</v>
          </cell>
          <cell r="I40">
            <v>5.177627321416494</v>
          </cell>
          <cell r="J40">
            <v>-716503.4500000002</v>
          </cell>
          <cell r="K40">
            <v>171.1380529647175</v>
          </cell>
          <cell r="L40">
            <v>1518936.15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3224900.93</v>
          </cell>
          <cell r="H41">
            <v>56063.42000000039</v>
          </cell>
          <cell r="I41">
            <v>8.007916011998342</v>
          </cell>
          <cell r="J41">
            <v>-644036.5799999996</v>
          </cell>
          <cell r="K41">
            <v>117.14133418089358</v>
          </cell>
          <cell r="L41">
            <v>471900.93000000017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6408175.21</v>
          </cell>
          <cell r="H42">
            <v>121395.74000000022</v>
          </cell>
          <cell r="I42">
            <v>6.013774702421656</v>
          </cell>
          <cell r="J42">
            <v>-1897232.2599999998</v>
          </cell>
          <cell r="K42">
            <v>88.20155113767669</v>
          </cell>
          <cell r="L42">
            <v>-857201.79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9699780.4</v>
          </cell>
          <cell r="H43">
            <v>292703.8100000005</v>
          </cell>
          <cell r="I43">
            <v>10.596142359328738</v>
          </cell>
          <cell r="J43">
            <v>-2469658.1899999995</v>
          </cell>
          <cell r="K43">
            <v>94.32953280442118</v>
          </cell>
          <cell r="L43">
            <v>-583086.5999999996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4417890.49</v>
          </cell>
          <cell r="H44">
            <v>204840.02000000048</v>
          </cell>
          <cell r="I44">
            <v>16.467298540099083</v>
          </cell>
          <cell r="J44">
            <v>-1039079.9799999995</v>
          </cell>
          <cell r="K44">
            <v>78.13218230822831</v>
          </cell>
          <cell r="L44">
            <v>-1236489.5099999998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4238352.41</v>
          </cell>
          <cell r="H45">
            <v>29319</v>
          </cell>
          <cell r="I45">
            <v>2.2525699534412023</v>
          </cell>
          <cell r="J45">
            <v>-1272261</v>
          </cell>
          <cell r="K45">
            <v>81.71596999858099</v>
          </cell>
          <cell r="L45">
            <v>-948335.5899999999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1627431.33</v>
          </cell>
          <cell r="H46">
            <v>27324.800000000047</v>
          </cell>
          <cell r="I46">
            <v>15.54523939559442</v>
          </cell>
          <cell r="J46">
            <v>-148451.19999999995</v>
          </cell>
          <cell r="K46">
            <v>178.18597707517412</v>
          </cell>
          <cell r="L46">
            <v>714098.3300000001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1303793.44</v>
          </cell>
          <cell r="H47">
            <v>15178.560000000056</v>
          </cell>
          <cell r="I47">
            <v>3.8933660290824728</v>
          </cell>
          <cell r="J47">
            <v>-374678.43999999994</v>
          </cell>
          <cell r="K47">
            <v>98.08334342658495</v>
          </cell>
          <cell r="L47">
            <v>-25477.560000000056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1657282.62</v>
          </cell>
          <cell r="H48">
            <v>1543.2900000000373</v>
          </cell>
          <cell r="I48">
            <v>0.33035435245162004</v>
          </cell>
          <cell r="J48">
            <v>-465618.70999999996</v>
          </cell>
          <cell r="K48">
            <v>85.21530652225556</v>
          </cell>
          <cell r="L48">
            <v>-287535.3799999999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4377131.51</v>
          </cell>
          <cell r="H49">
            <v>58605.299999999814</v>
          </cell>
          <cell r="I49">
            <v>4.344673437615822</v>
          </cell>
          <cell r="J49">
            <v>-1290294.7000000002</v>
          </cell>
          <cell r="K49">
            <v>100.15143554086212</v>
          </cell>
          <cell r="L49">
            <v>6618.5099999997765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1955950.93</v>
          </cell>
          <cell r="H50">
            <v>130898.29000000004</v>
          </cell>
          <cell r="I50">
            <v>25.706352635279245</v>
          </cell>
          <cell r="J50">
            <v>-378307.70999999996</v>
          </cell>
          <cell r="K50">
            <v>108.64848832610473</v>
          </cell>
          <cell r="L50">
            <v>155694.92999999993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1557745.7</v>
          </cell>
          <cell r="H51">
            <v>7444.939999999944</v>
          </cell>
          <cell r="I51">
            <v>1.5181826524057516</v>
          </cell>
          <cell r="J51">
            <v>-482940.06000000006</v>
          </cell>
          <cell r="K51">
            <v>86.41665173452331</v>
          </cell>
          <cell r="L51">
            <v>-244853.30000000005</v>
          </cell>
        </row>
        <row r="52">
          <cell r="B52">
            <v>8297177754</v>
          </cell>
          <cell r="C52">
            <v>2598831397</v>
          </cell>
          <cell r="D52">
            <v>732491376</v>
          </cell>
          <cell r="G52">
            <v>2143934771.1200006</v>
          </cell>
          <cell r="H52">
            <v>79270701.10000001</v>
          </cell>
          <cell r="I52">
            <v>10.822066129007915</v>
          </cell>
          <cell r="J52">
            <v>-635728934.6100001</v>
          </cell>
          <cell r="K52">
            <v>82.49610858152953</v>
          </cell>
          <cell r="L52">
            <v>-454896625.8799994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50" sqref="E5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366100769.17</v>
      </c>
      <c r="F10" s="33">
        <f>'[1]вспомогат'!H10</f>
        <v>13014693.470000029</v>
      </c>
      <c r="G10" s="34">
        <f>'[1]вспомогат'!I10</f>
        <v>6.335909073693119</v>
      </c>
      <c r="H10" s="35">
        <f>'[1]вспомогат'!J10</f>
        <v>-192396926.52999997</v>
      </c>
      <c r="I10" s="36">
        <f>'[1]вспомогат'!K10</f>
        <v>66.71290016494689</v>
      </c>
      <c r="J10" s="37">
        <f>'[1]вспомогат'!L10</f>
        <v>-182669810.82999998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1038953303.59</v>
      </c>
      <c r="F12" s="38">
        <f>'[1]вспомогат'!H11</f>
        <v>36217703.00999999</v>
      </c>
      <c r="G12" s="39">
        <f>'[1]вспомогат'!I11</f>
        <v>11.193850412610104</v>
      </c>
      <c r="H12" s="35">
        <f>'[1]вспомогат'!J11</f>
        <v>-287332296.99</v>
      </c>
      <c r="I12" s="36">
        <f>'[1]вспомогат'!K11</f>
        <v>81.41661111359264</v>
      </c>
      <c r="J12" s="37">
        <f>'[1]вспомогат'!L11</f>
        <v>-237141696.40999997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85998547.8</v>
      </c>
      <c r="F13" s="38">
        <f>'[1]вспомогат'!H12</f>
        <v>2524070.269999996</v>
      </c>
      <c r="G13" s="39">
        <f>'[1]вспомогат'!I12</f>
        <v>11.10839933566226</v>
      </c>
      <c r="H13" s="35">
        <f>'[1]вспомогат'!J12</f>
        <v>-20198107.730000004</v>
      </c>
      <c r="I13" s="36">
        <f>'[1]вспомогат'!K12</f>
        <v>105.52994702712148</v>
      </c>
      <c r="J13" s="37">
        <f>'[1]вспомогат'!L12</f>
        <v>4506468.799999997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127137053.01</v>
      </c>
      <c r="F14" s="38">
        <f>'[1]вспомогат'!H13</f>
        <v>16068821.540000007</v>
      </c>
      <c r="G14" s="39">
        <f>'[1]вспомогат'!I13</f>
        <v>43.2945078761638</v>
      </c>
      <c r="H14" s="35">
        <f>'[1]вспомогат'!J13</f>
        <v>-21046328.459999993</v>
      </c>
      <c r="I14" s="36">
        <f>'[1]вспомогат'!K13</f>
        <v>85.9331133766839</v>
      </c>
      <c r="J14" s="37">
        <f>'[1]вспомогат'!L13</f>
        <v>-20811796.989999995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108264447.95</v>
      </c>
      <c r="F15" s="38">
        <f>'[1]вспомогат'!H14</f>
        <v>2414612.579999998</v>
      </c>
      <c r="G15" s="39">
        <f>'[1]вспомогат'!I14</f>
        <v>6.908367418173491</v>
      </c>
      <c r="H15" s="35">
        <f>'[1]вспомогат'!J14</f>
        <v>-32537387.42</v>
      </c>
      <c r="I15" s="36">
        <f>'[1]вспомогат'!K14</f>
        <v>79.57461592455937</v>
      </c>
      <c r="J15" s="37">
        <f>'[1]вспомогат'!L14</f>
        <v>-27789552.049999997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17006028.48</v>
      </c>
      <c r="F16" s="38">
        <f>'[1]вспомогат'!H15</f>
        <v>417270.5099999998</v>
      </c>
      <c r="G16" s="39">
        <f>'[1]вспомогат'!I15</f>
        <v>8.516767563375103</v>
      </c>
      <c r="H16" s="35">
        <f>'[1]вспомогат'!J15</f>
        <v>-4482129.49</v>
      </c>
      <c r="I16" s="36">
        <f>'[1]вспомогат'!K15</f>
        <v>85.96370827183209</v>
      </c>
      <c r="J16" s="37">
        <f>'[1]вспомогат'!L15</f>
        <v>-2776771.5199999996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1377359380.8300002</v>
      </c>
      <c r="F17" s="41">
        <f>SUM(F12:F16)</f>
        <v>57642477.90999999</v>
      </c>
      <c r="G17" s="42">
        <f>F17/D17*100</f>
        <v>13.619376984329277</v>
      </c>
      <c r="H17" s="41">
        <f>SUM(H12:H16)</f>
        <v>-365596250.09000003</v>
      </c>
      <c r="I17" s="43">
        <f>E17/C17*100</f>
        <v>82.90489886992722</v>
      </c>
      <c r="J17" s="41">
        <f>SUM(J12:J16)</f>
        <v>-284013348.16999996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8083048.4</v>
      </c>
      <c r="F18" s="45">
        <f>'[1]вспомогат'!H16</f>
        <v>102897.54000000004</v>
      </c>
      <c r="G18" s="46">
        <f>'[1]вспомогат'!I16</f>
        <v>4.496790552056513</v>
      </c>
      <c r="H18" s="47">
        <f>'[1]вспомогат'!J16</f>
        <v>-2185346.46</v>
      </c>
      <c r="I18" s="48">
        <f>'[1]вспомогат'!K16</f>
        <v>94.46875928772643</v>
      </c>
      <c r="J18" s="49">
        <f>'[1]вспомогат'!L16</f>
        <v>-473270.5999999996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53288700.04</v>
      </c>
      <c r="F19" s="38">
        <f>'[1]вспомогат'!H17</f>
        <v>1249675.039999999</v>
      </c>
      <c r="G19" s="39">
        <f>'[1]вспомогат'!I17</f>
        <v>21.27056487864624</v>
      </c>
      <c r="H19" s="35">
        <f>'[1]вспомогат'!J17</f>
        <v>-4625462.960000001</v>
      </c>
      <c r="I19" s="36">
        <f>'[1]вспомогат'!K17</f>
        <v>122.08826764069012</v>
      </c>
      <c r="J19" s="37">
        <f>'[1]вспомогат'!L17</f>
        <v>9641017.04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5823103.88</v>
      </c>
      <c r="F20" s="38">
        <f>'[1]вспомогат'!H18</f>
        <v>52194.12000000011</v>
      </c>
      <c r="G20" s="39">
        <f>'[1]вспомогат'!I18</f>
        <v>3.043726127092804</v>
      </c>
      <c r="H20" s="35">
        <f>'[1]вспомогат'!J18</f>
        <v>-1662615.88</v>
      </c>
      <c r="I20" s="36">
        <f>'[1]вспомогат'!K18</f>
        <v>122.57408737820955</v>
      </c>
      <c r="J20" s="37">
        <f>'[1]вспомогат'!L18</f>
        <v>1072422.88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4362236.02</v>
      </c>
      <c r="F21" s="38">
        <f>'[1]вспомогат'!H19</f>
        <v>61919.25</v>
      </c>
      <c r="G21" s="39">
        <f>'[1]вспомогат'!I19</f>
        <v>5.987268198440893</v>
      </c>
      <c r="H21" s="35">
        <f>'[1]вспомогат'!J19</f>
        <v>-972262.75</v>
      </c>
      <c r="I21" s="36">
        <f>'[1]вспомогат'!K19</f>
        <v>115.29137697817615</v>
      </c>
      <c r="J21" s="37">
        <f>'[1]вспомогат'!L19</f>
        <v>578574.0199999996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27494334.65</v>
      </c>
      <c r="F22" s="38">
        <f>'[1]вспомогат'!H20</f>
        <v>644045.629999999</v>
      </c>
      <c r="G22" s="39">
        <f>'[1]вспомогат'!I20</f>
        <v>7.51153160008079</v>
      </c>
      <c r="H22" s="35">
        <f>'[1]вспомогат'!J20</f>
        <v>-7930046.370000001</v>
      </c>
      <c r="I22" s="36">
        <f>'[1]вспомогат'!K20</f>
        <v>100.44222187589912</v>
      </c>
      <c r="J22" s="37">
        <f>'[1]вспомогат'!L20</f>
        <v>121050.64999999851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22091649.34</v>
      </c>
      <c r="F23" s="38">
        <f>'[1]вспомогат'!H21</f>
        <v>506056.62000000104</v>
      </c>
      <c r="G23" s="39">
        <f>'[1]вспомогат'!I21</f>
        <v>9.29318404689413</v>
      </c>
      <c r="H23" s="35">
        <f>'[1]вспомогат'!J21</f>
        <v>-4939403.379999999</v>
      </c>
      <c r="I23" s="36">
        <f>'[1]вспомогат'!K21</f>
        <v>102.99362895131034</v>
      </c>
      <c r="J23" s="37">
        <f>'[1]вспомогат'!L21</f>
        <v>642119.3399999999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22095657.86</v>
      </c>
      <c r="F24" s="38">
        <f>'[1]вспомогат'!H22</f>
        <v>592674.5</v>
      </c>
      <c r="G24" s="39">
        <f>'[1]вспомогат'!I22</f>
        <v>10.054405035052822</v>
      </c>
      <c r="H24" s="35">
        <f>'[1]вспомогат'!J22</f>
        <v>-5302000.5</v>
      </c>
      <c r="I24" s="36">
        <f>'[1]вспомогат'!K22</f>
        <v>113.31745821559164</v>
      </c>
      <c r="J24" s="37">
        <f>'[1]вспомогат'!L22</f>
        <v>2596757.8599999994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15184384.64</v>
      </c>
      <c r="F25" s="38">
        <f>'[1]вспомогат'!H23</f>
        <v>247731.5700000003</v>
      </c>
      <c r="G25" s="39">
        <f>'[1]вспомогат'!I23</f>
        <v>6.054754943210613</v>
      </c>
      <c r="H25" s="35">
        <f>'[1]вспомогат'!J23</f>
        <v>-3843789.4299999997</v>
      </c>
      <c r="I25" s="36">
        <f>'[1]вспомогат'!K23</f>
        <v>103.70248685021714</v>
      </c>
      <c r="J25" s="37">
        <f>'[1]вспомогат'!L23</f>
        <v>542127.6400000006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8467857.44</v>
      </c>
      <c r="F26" s="38">
        <f>'[1]вспомогат'!H24</f>
        <v>175494.88999999966</v>
      </c>
      <c r="G26" s="39">
        <f>'[1]вспомогат'!I24</f>
        <v>7.015025382739723</v>
      </c>
      <c r="H26" s="35">
        <f>'[1]вспомогат'!J24</f>
        <v>-2326205.1100000003</v>
      </c>
      <c r="I26" s="36">
        <f>'[1]вспомогат'!K24</f>
        <v>102.528138987296</v>
      </c>
      <c r="J26" s="37">
        <f>'[1]вспомогат'!L24</f>
        <v>208800.43999999948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24455038.83</v>
      </c>
      <c r="F27" s="38">
        <f>'[1]вспомогат'!H25</f>
        <v>478022.23999999836</v>
      </c>
      <c r="G27" s="39">
        <f>'[1]вспомогат'!I25</f>
        <v>7.536448621705986</v>
      </c>
      <c r="H27" s="35">
        <f>'[1]вспомогат'!J25</f>
        <v>-5864782.760000002</v>
      </c>
      <c r="I27" s="36">
        <f>'[1]вспомогат'!K25</f>
        <v>101.37887836295032</v>
      </c>
      <c r="J27" s="37">
        <f>'[1]вспомогат'!L25</f>
        <v>332618.8299999982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13566351.6</v>
      </c>
      <c r="F28" s="38">
        <f>'[1]вспомогат'!H26</f>
        <v>434361.8100000005</v>
      </c>
      <c r="G28" s="39">
        <f>'[1]вспомогат'!I26</f>
        <v>9.954857946309183</v>
      </c>
      <c r="H28" s="35">
        <f>'[1]вспомогат'!J26</f>
        <v>-3928953.1899999995</v>
      </c>
      <c r="I28" s="36">
        <f>'[1]вспомогат'!K26</f>
        <v>97.2774046493178</v>
      </c>
      <c r="J28" s="37">
        <f>'[1]вспомогат'!L26</f>
        <v>-379694.4000000004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11778940.61</v>
      </c>
      <c r="F29" s="38">
        <f>'[1]вспомогат'!H27</f>
        <v>241618.20999999903</v>
      </c>
      <c r="G29" s="39">
        <f>'[1]вспомогат'!I27</f>
        <v>8.121888048749137</v>
      </c>
      <c r="H29" s="35">
        <f>'[1]вспомогат'!J27</f>
        <v>-2733283.790000001</v>
      </c>
      <c r="I29" s="36">
        <f>'[1]вспомогат'!K27</f>
        <v>116.765813624604</v>
      </c>
      <c r="J29" s="37">
        <f>'[1]вспомогат'!L27</f>
        <v>1691278.6099999994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14274112.31</v>
      </c>
      <c r="F30" s="38">
        <f>'[1]вспомогат'!H28</f>
        <v>248645.30000000075</v>
      </c>
      <c r="G30" s="39">
        <f>'[1]вспомогат'!I28</f>
        <v>6.319719014364466</v>
      </c>
      <c r="H30" s="35">
        <f>'[1]вспомогат'!J28</f>
        <v>-3685790.6999999993</v>
      </c>
      <c r="I30" s="36">
        <f>'[1]вспомогат'!K28</f>
        <v>96.31219310597969</v>
      </c>
      <c r="J30" s="37">
        <f>'[1]вспомогат'!L28</f>
        <v>-546557.6899999995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35694850.27</v>
      </c>
      <c r="F31" s="38">
        <f>'[1]вспомогат'!H29</f>
        <v>624850.950000003</v>
      </c>
      <c r="G31" s="39">
        <f>'[1]вспомогат'!I29</f>
        <v>6.788435895034688</v>
      </c>
      <c r="H31" s="35">
        <f>'[1]вспомогат'!J29</f>
        <v>-8579787.049999997</v>
      </c>
      <c r="I31" s="36">
        <f>'[1]вспомогат'!K29</f>
        <v>109.65113856266552</v>
      </c>
      <c r="J31" s="37">
        <f>'[1]вспомогат'!L29</f>
        <v>3141745.2700000033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13731790.48</v>
      </c>
      <c r="F32" s="38">
        <f>'[1]вспомогат'!H30</f>
        <v>206123.66999999993</v>
      </c>
      <c r="G32" s="39">
        <f>'[1]вспомогат'!I30</f>
        <v>7.484087520001566</v>
      </c>
      <c r="H32" s="35">
        <f>'[1]вспомогат'!J30</f>
        <v>-2548035.33</v>
      </c>
      <c r="I32" s="36">
        <f>'[1]вспомогат'!K30</f>
        <v>125.88480740989891</v>
      </c>
      <c r="J32" s="37">
        <f>'[1]вспомогат'!L30</f>
        <v>2823571.4800000004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8565383</v>
      </c>
      <c r="D33" s="38">
        <f>'[1]вспомогат'!D31</f>
        <v>2493947</v>
      </c>
      <c r="E33" s="33">
        <f>'[1]вспомогат'!G31</f>
        <v>6555097.04</v>
      </c>
      <c r="F33" s="38">
        <f>'[1]вспомогат'!H31</f>
        <v>274892.9199999999</v>
      </c>
      <c r="G33" s="39">
        <f>'[1]вспомогат'!I31</f>
        <v>11.022404245158375</v>
      </c>
      <c r="H33" s="35">
        <f>'[1]вспомогат'!J31</f>
        <v>-2219054.08</v>
      </c>
      <c r="I33" s="36">
        <f>'[1]вспомогат'!K31</f>
        <v>76.53011009548551</v>
      </c>
      <c r="J33" s="37">
        <f>'[1]вспомогат'!L31</f>
        <v>-2010285.96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6871769.07</v>
      </c>
      <c r="F34" s="38">
        <f>'[1]вспомогат'!H32</f>
        <v>69848.49000000022</v>
      </c>
      <c r="G34" s="39">
        <f>'[1]вспомогат'!I32</f>
        <v>3.947962078396874</v>
      </c>
      <c r="H34" s="35">
        <f>'[1]вспомогат'!J32</f>
        <v>-1699380.5099999998</v>
      </c>
      <c r="I34" s="36">
        <f>'[1]вспомогат'!K32</f>
        <v>105.0162705806409</v>
      </c>
      <c r="J34" s="37">
        <f>'[1]вспомогат'!L32</f>
        <v>328241.0700000003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10725522.63</v>
      </c>
      <c r="F35" s="38">
        <f>'[1]вспомогат'!H33</f>
        <v>232385.05000000075</v>
      </c>
      <c r="G35" s="39">
        <f>'[1]вспомогат'!I33</f>
        <v>7.5673444174056455</v>
      </c>
      <c r="H35" s="35">
        <f>'[1]вспомогат'!J33</f>
        <v>-2838507.9499999993</v>
      </c>
      <c r="I35" s="36">
        <f>'[1]вспомогат'!K33</f>
        <v>98.35376772860636</v>
      </c>
      <c r="J35" s="37">
        <f>'[1]вспомогат'!L33</f>
        <v>-179522.36999999918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10272896.15</v>
      </c>
      <c r="F36" s="38">
        <f>'[1]вспомогат'!H34</f>
        <v>205966.33000000007</v>
      </c>
      <c r="G36" s="39">
        <f>'[1]вспомогат'!I34</f>
        <v>5.786465043756762</v>
      </c>
      <c r="H36" s="35">
        <f>'[1]вспомогат'!J34</f>
        <v>-3353483.67</v>
      </c>
      <c r="I36" s="36">
        <f>'[1]вспомогат'!K34</f>
        <v>97.03275089165622</v>
      </c>
      <c r="J36" s="37">
        <f>'[1]вспомогат'!L34</f>
        <v>-314143.8499999996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24350479.94</v>
      </c>
      <c r="F37" s="38">
        <f>'[1]вспомогат'!H35</f>
        <v>420336.8800000027</v>
      </c>
      <c r="G37" s="39">
        <f>'[1]вспомогат'!I35</f>
        <v>6.076073630983301</v>
      </c>
      <c r="H37" s="35">
        <f>'[1]вспомогат'!J35</f>
        <v>-6497566.119999997</v>
      </c>
      <c r="I37" s="36">
        <f>'[1]вспомогат'!K35</f>
        <v>95.10453653367787</v>
      </c>
      <c r="J37" s="37">
        <f>'[1]вспомогат'!L35</f>
        <v>-1253430.0599999987</v>
      </c>
    </row>
    <row r="38" spans="1:10" ht="18.75" customHeight="1">
      <c r="A38" s="51" t="s">
        <v>40</v>
      </c>
      <c r="B38" s="41">
        <f>SUM(B18:B37)</f>
        <v>1292058711</v>
      </c>
      <c r="C38" s="41">
        <f>SUM(C18:C37)</f>
        <v>320604401</v>
      </c>
      <c r="D38" s="41">
        <f>SUM(D18:D37)</f>
        <v>84805499</v>
      </c>
      <c r="E38" s="41">
        <f>SUM(E18:E37)</f>
        <v>339167821.1999999</v>
      </c>
      <c r="F38" s="41">
        <f>SUM(F18:F37)</f>
        <v>7069741.010000004</v>
      </c>
      <c r="G38" s="42">
        <f>F38/D38*100</f>
        <v>8.336418149016497</v>
      </c>
      <c r="H38" s="41">
        <f>SUM(H18:H37)</f>
        <v>-77735757.98999998</v>
      </c>
      <c r="I38" s="43">
        <f>E38/C38*100</f>
        <v>105.79013268130399</v>
      </c>
      <c r="J38" s="41">
        <f>SUM(J18:J37)</f>
        <v>18563420.2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2693084.41</v>
      </c>
      <c r="F39" s="38">
        <f>'[1]вспомогат'!H36</f>
        <v>43738.689999999944</v>
      </c>
      <c r="G39" s="39">
        <f>'[1]вспомогат'!I36</f>
        <v>4.3619434466169436</v>
      </c>
      <c r="H39" s="35">
        <f>'[1]вспомогат'!J36</f>
        <v>-958995.31</v>
      </c>
      <c r="I39" s="36">
        <f>'[1]вспомогат'!K36</f>
        <v>71.86190165768177</v>
      </c>
      <c r="J39" s="37">
        <f>'[1]вспомогат'!L36</f>
        <v>-1054498.5899999999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7924658.69</v>
      </c>
      <c r="F40" s="38">
        <f>'[1]вспомогат'!H37</f>
        <v>229580.78000000026</v>
      </c>
      <c r="G40" s="39">
        <f>'[1]вспомогат'!I37</f>
        <v>8.27676040089409</v>
      </c>
      <c r="H40" s="35">
        <f>'[1]вспомогат'!J37</f>
        <v>-2544219.2199999997</v>
      </c>
      <c r="I40" s="36">
        <f>'[1]вспомогат'!K37</f>
        <v>76.85639900479042</v>
      </c>
      <c r="J40" s="37">
        <f>'[1]вспомогат'!L37</f>
        <v>-2386335.3099999996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3741278.57</v>
      </c>
      <c r="F41" s="38">
        <f>'[1]вспомогат'!H38</f>
        <v>215547.56000000006</v>
      </c>
      <c r="G41" s="39">
        <f>'[1]вспомогат'!I38</f>
        <v>15.21835175371338</v>
      </c>
      <c r="H41" s="35">
        <f>'[1]вспомогат'!J38</f>
        <v>-1200818.44</v>
      </c>
      <c r="I41" s="36">
        <f>'[1]вспомогат'!K38</f>
        <v>88.7863768030646</v>
      </c>
      <c r="J41" s="37">
        <f>'[1]вспомогат'!L38</f>
        <v>-472519.43000000017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2825212.13</v>
      </c>
      <c r="F42" s="38">
        <f>'[1]вспомогат'!H39</f>
        <v>70480.95999999996</v>
      </c>
      <c r="G42" s="39">
        <f>'[1]вспомогат'!I39</f>
        <v>4.19747892653678</v>
      </c>
      <c r="H42" s="35">
        <f>'[1]вспомогат'!J39</f>
        <v>-1608645.04</v>
      </c>
      <c r="I42" s="36">
        <f>'[1]вспомогат'!K39</f>
        <v>64.60558973614314</v>
      </c>
      <c r="J42" s="37">
        <f>'[1]вспомогат'!L39</f>
        <v>-1547802.87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3654131.15</v>
      </c>
      <c r="F43" s="38">
        <f>'[1]вспомогат'!H40</f>
        <v>39123.549999999814</v>
      </c>
      <c r="G43" s="39">
        <f>'[1]вспомогат'!I40</f>
        <v>5.177627321416494</v>
      </c>
      <c r="H43" s="35">
        <f>'[1]вспомогат'!J40</f>
        <v>-716503.4500000002</v>
      </c>
      <c r="I43" s="36">
        <f>'[1]вспомогат'!K40</f>
        <v>171.1380529647175</v>
      </c>
      <c r="J43" s="37">
        <f>'[1]вспомогат'!L40</f>
        <v>1518936.15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3224900.93</v>
      </c>
      <c r="F44" s="38">
        <f>'[1]вспомогат'!H41</f>
        <v>56063.42000000039</v>
      </c>
      <c r="G44" s="39">
        <f>'[1]вспомогат'!I41</f>
        <v>8.007916011998342</v>
      </c>
      <c r="H44" s="35">
        <f>'[1]вспомогат'!J41</f>
        <v>-644036.5799999996</v>
      </c>
      <c r="I44" s="36">
        <f>'[1]вспомогат'!K41</f>
        <v>117.14133418089358</v>
      </c>
      <c r="J44" s="37">
        <f>'[1]вспомогат'!L41</f>
        <v>471900.93000000017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6408175.21</v>
      </c>
      <c r="F45" s="38">
        <f>'[1]вспомогат'!H42</f>
        <v>121395.74000000022</v>
      </c>
      <c r="G45" s="39">
        <f>'[1]вспомогат'!I42</f>
        <v>6.013774702421656</v>
      </c>
      <c r="H45" s="35">
        <f>'[1]вспомогат'!J42</f>
        <v>-1897232.2599999998</v>
      </c>
      <c r="I45" s="36">
        <f>'[1]вспомогат'!K42</f>
        <v>88.20155113767669</v>
      </c>
      <c r="J45" s="37">
        <f>'[1]вспомогат'!L42</f>
        <v>-857201.79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9699780.4</v>
      </c>
      <c r="F46" s="38">
        <f>'[1]вспомогат'!H43</f>
        <v>292703.8100000005</v>
      </c>
      <c r="G46" s="39">
        <f>'[1]вспомогат'!I43</f>
        <v>10.596142359328738</v>
      </c>
      <c r="H46" s="35">
        <f>'[1]вспомогат'!J43</f>
        <v>-2469658.1899999995</v>
      </c>
      <c r="I46" s="36">
        <f>'[1]вспомогат'!K43</f>
        <v>94.32953280442118</v>
      </c>
      <c r="J46" s="37">
        <f>'[1]вспомогат'!L43</f>
        <v>-583086.5999999996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4417890.49</v>
      </c>
      <c r="F47" s="38">
        <f>'[1]вспомогат'!H44</f>
        <v>204840.02000000048</v>
      </c>
      <c r="G47" s="39">
        <f>'[1]вспомогат'!I44</f>
        <v>16.467298540099083</v>
      </c>
      <c r="H47" s="35">
        <f>'[1]вспомогат'!J44</f>
        <v>-1039079.9799999995</v>
      </c>
      <c r="I47" s="36">
        <f>'[1]вспомогат'!K44</f>
        <v>78.13218230822831</v>
      </c>
      <c r="J47" s="37">
        <f>'[1]вспомогат'!L44</f>
        <v>-1236489.5099999998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4238352.41</v>
      </c>
      <c r="F48" s="38">
        <f>'[1]вспомогат'!H45</f>
        <v>29319</v>
      </c>
      <c r="G48" s="39">
        <f>'[1]вспомогат'!I45</f>
        <v>2.2525699534412023</v>
      </c>
      <c r="H48" s="35">
        <f>'[1]вспомогат'!J45</f>
        <v>-1272261</v>
      </c>
      <c r="I48" s="36">
        <f>'[1]вспомогат'!K45</f>
        <v>81.71596999858099</v>
      </c>
      <c r="J48" s="37">
        <f>'[1]вспомогат'!L45</f>
        <v>-948335.5899999999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1627431.33</v>
      </c>
      <c r="F49" s="38">
        <f>'[1]вспомогат'!H46</f>
        <v>27324.800000000047</v>
      </c>
      <c r="G49" s="39">
        <f>'[1]вспомогат'!I46</f>
        <v>15.54523939559442</v>
      </c>
      <c r="H49" s="35">
        <f>'[1]вспомогат'!J46</f>
        <v>-148451.19999999995</v>
      </c>
      <c r="I49" s="36">
        <f>'[1]вспомогат'!K46</f>
        <v>178.18597707517412</v>
      </c>
      <c r="J49" s="37">
        <f>'[1]вспомогат'!L46</f>
        <v>714098.3300000001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1303793.44</v>
      </c>
      <c r="F50" s="38">
        <f>'[1]вспомогат'!H47</f>
        <v>15178.560000000056</v>
      </c>
      <c r="G50" s="39">
        <f>'[1]вспомогат'!I47</f>
        <v>3.8933660290824728</v>
      </c>
      <c r="H50" s="35">
        <f>'[1]вспомогат'!J47</f>
        <v>-374678.43999999994</v>
      </c>
      <c r="I50" s="36">
        <f>'[1]вспомогат'!K47</f>
        <v>98.08334342658495</v>
      </c>
      <c r="J50" s="37">
        <f>'[1]вспомогат'!L47</f>
        <v>-25477.560000000056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1657282.62</v>
      </c>
      <c r="F51" s="38">
        <f>'[1]вспомогат'!H48</f>
        <v>1543.2900000000373</v>
      </c>
      <c r="G51" s="39">
        <f>'[1]вспомогат'!I48</f>
        <v>0.33035435245162004</v>
      </c>
      <c r="H51" s="35">
        <f>'[1]вспомогат'!J48</f>
        <v>-465618.70999999996</v>
      </c>
      <c r="I51" s="36">
        <f>'[1]вспомогат'!K48</f>
        <v>85.21530652225556</v>
      </c>
      <c r="J51" s="37">
        <f>'[1]вспомогат'!L48</f>
        <v>-287535.3799999999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4377131.51</v>
      </c>
      <c r="F52" s="38">
        <f>'[1]вспомогат'!H49</f>
        <v>58605.299999999814</v>
      </c>
      <c r="G52" s="39">
        <f>'[1]вспомогат'!I49</f>
        <v>4.344673437615822</v>
      </c>
      <c r="H52" s="35">
        <f>'[1]вспомогат'!J49</f>
        <v>-1290294.7000000002</v>
      </c>
      <c r="I52" s="36">
        <f>'[1]вспомогат'!K49</f>
        <v>100.15143554086212</v>
      </c>
      <c r="J52" s="37">
        <f>'[1]вспомогат'!L49</f>
        <v>6618.5099999997765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1955950.93</v>
      </c>
      <c r="F53" s="38">
        <f>'[1]вспомогат'!H50</f>
        <v>130898.29000000004</v>
      </c>
      <c r="G53" s="39">
        <f>'[1]вспомогат'!I50</f>
        <v>25.706352635279245</v>
      </c>
      <c r="H53" s="35">
        <f>'[1]вспомогат'!J50</f>
        <v>-378307.70999999996</v>
      </c>
      <c r="I53" s="36">
        <f>'[1]вспомогат'!K50</f>
        <v>108.64848832610473</v>
      </c>
      <c r="J53" s="37">
        <f>'[1]вспомогат'!L50</f>
        <v>155694.92999999993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1557745.7</v>
      </c>
      <c r="F54" s="38">
        <f>'[1]вспомогат'!H51</f>
        <v>7444.939999999944</v>
      </c>
      <c r="G54" s="39">
        <f>'[1]вспомогат'!I51</f>
        <v>1.5181826524057516</v>
      </c>
      <c r="H54" s="35">
        <f>'[1]вспомогат'!J51</f>
        <v>-482940.06000000006</v>
      </c>
      <c r="I54" s="36">
        <f>'[1]вспомогат'!K51</f>
        <v>86.41665173452331</v>
      </c>
      <c r="J54" s="37">
        <f>'[1]вспомогат'!L51</f>
        <v>-244853.30000000005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61306799.919999994</v>
      </c>
      <c r="F55" s="41">
        <f>SUM(F39:F54)</f>
        <v>1543788.7100000016</v>
      </c>
      <c r="G55" s="42">
        <f>F55/D55*100</f>
        <v>8.110038391893399</v>
      </c>
      <c r="H55" s="41">
        <f>SUM(H39:H54)</f>
        <v>-17491740.289999995</v>
      </c>
      <c r="I55" s="43">
        <f>E55/C55*100</f>
        <v>90.04623959334046</v>
      </c>
      <c r="J55" s="41">
        <f>SUM(J39:J54)</f>
        <v>-6776887.079999998</v>
      </c>
    </row>
    <row r="56" spans="1:10" ht="15.75" customHeight="1">
      <c r="A56" s="54" t="s">
        <v>58</v>
      </c>
      <c r="B56" s="55">
        <f>'[1]вспомогат'!B52</f>
        <v>8297177754</v>
      </c>
      <c r="C56" s="55">
        <f>'[1]вспомогат'!C52</f>
        <v>2598831397</v>
      </c>
      <c r="D56" s="55">
        <f>'[1]вспомогат'!D52</f>
        <v>732491376</v>
      </c>
      <c r="E56" s="55">
        <f>'[1]вспомогат'!G52</f>
        <v>2143934771.1200006</v>
      </c>
      <c r="F56" s="55">
        <f>'[1]вспомогат'!H52</f>
        <v>79270701.10000001</v>
      </c>
      <c r="G56" s="56">
        <f>'[1]вспомогат'!I52</f>
        <v>10.822066129007915</v>
      </c>
      <c r="H56" s="55">
        <f>'[1]вспомогат'!J52</f>
        <v>-635728934.6100001</v>
      </c>
      <c r="I56" s="56">
        <f>'[1]вспомогат'!K52</f>
        <v>82.49610858152953</v>
      </c>
      <c r="J56" s="55">
        <f>'[1]вспомогат'!L52</f>
        <v>-454896625.8799994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05.04.2017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2017-04-06T04:46:36Z</dcterms:created>
  <dcterms:modified xsi:type="dcterms:W3CDTF">2017-04-06T04:47:19Z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