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<sst xmlns="http://schemas.openxmlformats.org/spreadsheetml/2006/main" count="54" uniqueCount="49">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</sst>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6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23.06.2016</v>
          </cell>
        </row>
        <row r="6">
          <cell r="G6" t="str">
            <v>Фактично надійшло на 23.06.2016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736143341.21</v>
          </cell>
          <cell r="H10">
            <v>63394114.389999986</v>
          </cell>
          <cell r="I10">
            <v>87.52070096784239</v>
          </cell>
          <cell r="J10">
            <v>-9039165.610000014</v>
          </cell>
          <cell r="K10">
            <v>122.09612982534317</v>
          </cell>
          <cell r="L10">
            <v>133222231.21000004</v>
          </cell>
        </row>
        <row r="11">
          <cell r="B11">
            <v>2669270000</v>
          </cell>
          <cell r="C11">
            <v>1377485000</v>
          </cell>
          <cell r="D11">
            <v>211540000</v>
          </cell>
          <cell r="G11">
            <v>1446846821.11</v>
          </cell>
          <cell r="H11">
            <v>176518896.27999997</v>
          </cell>
          <cell r="I11">
            <v>83.44468955280324</v>
          </cell>
          <cell r="J11">
            <v>-35021103.72000003</v>
          </cell>
          <cell r="K11">
            <v>105.0353957473221</v>
          </cell>
          <cell r="L11">
            <v>69361821.1099999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112519542.24</v>
          </cell>
          <cell r="H12">
            <v>12918792.11999999</v>
          </cell>
          <cell r="I12">
            <v>87.324649937025</v>
          </cell>
          <cell r="J12">
            <v>-1875188.8800000101</v>
          </cell>
          <cell r="K12">
            <v>130.6616253896219</v>
          </cell>
          <cell r="L12">
            <v>26404325.239999995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199269314.02</v>
          </cell>
          <cell r="H13">
            <v>28200266.330000013</v>
          </cell>
          <cell r="I13">
            <v>113.92630173104135</v>
          </cell>
          <cell r="J13">
            <v>3447188.330000013</v>
          </cell>
          <cell r="K13">
            <v>127.46213076632363</v>
          </cell>
          <cell r="L13">
            <v>42933222.02000001</v>
          </cell>
        </row>
        <row r="14">
          <cell r="B14">
            <v>310690000</v>
          </cell>
          <cell r="C14">
            <v>137034000</v>
          </cell>
          <cell r="D14">
            <v>27427000</v>
          </cell>
          <cell r="G14">
            <v>146896029.56</v>
          </cell>
          <cell r="H14">
            <v>16115083.760000005</v>
          </cell>
          <cell r="I14">
            <v>58.75627578663363</v>
          </cell>
          <cell r="J14">
            <v>-11311916.239999995</v>
          </cell>
          <cell r="K14">
            <v>107.19677566151466</v>
          </cell>
          <cell r="L14">
            <v>9862029.560000002</v>
          </cell>
        </row>
        <row r="15">
          <cell r="B15">
            <v>36700000</v>
          </cell>
          <cell r="C15">
            <v>19483900</v>
          </cell>
          <cell r="D15">
            <v>2994700</v>
          </cell>
          <cell r="G15">
            <v>21308934.09</v>
          </cell>
          <cell r="H15">
            <v>2533008.210000001</v>
          </cell>
          <cell r="I15">
            <v>84.58303703209006</v>
          </cell>
          <cell r="J15">
            <v>-461691.7899999991</v>
          </cell>
          <cell r="K15">
            <v>109.36688286226064</v>
          </cell>
          <cell r="L15">
            <v>1825034.0899999999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16071647.76</v>
          </cell>
          <cell r="H16">
            <v>1595121.3399999999</v>
          </cell>
          <cell r="I16">
            <v>73.26295450004707</v>
          </cell>
          <cell r="J16">
            <v>-582133.6600000001</v>
          </cell>
          <cell r="K16">
            <v>127.82280088386729</v>
          </cell>
          <cell r="L16">
            <v>3498266.76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78610117.65</v>
          </cell>
          <cell r="H17">
            <v>10930649.410000011</v>
          </cell>
          <cell r="I17">
            <v>103.96297397475354</v>
          </cell>
          <cell r="J17">
            <v>416666.4100000113</v>
          </cell>
          <cell r="K17">
            <v>133.70315296259022</v>
          </cell>
          <cell r="L17">
            <v>19815604.650000006</v>
          </cell>
        </row>
        <row r="18">
          <cell r="B18">
            <v>16163740</v>
          </cell>
          <cell r="C18">
            <v>6021475</v>
          </cell>
          <cell r="D18">
            <v>1061205</v>
          </cell>
          <cell r="G18">
            <v>6944025.88</v>
          </cell>
          <cell r="H18">
            <v>615735.5599999996</v>
          </cell>
          <cell r="I18">
            <v>58.022301063413714</v>
          </cell>
          <cell r="J18">
            <v>-445469.4400000004</v>
          </cell>
          <cell r="K18">
            <v>115.32101154617432</v>
          </cell>
          <cell r="L18">
            <v>922550.8799999999</v>
          </cell>
        </row>
        <row r="19">
          <cell r="B19">
            <v>11285802</v>
          </cell>
          <cell r="C19">
            <v>3588844</v>
          </cell>
          <cell r="D19">
            <v>641940</v>
          </cell>
          <cell r="G19">
            <v>5086328.17</v>
          </cell>
          <cell r="H19">
            <v>598002.0899999999</v>
          </cell>
          <cell r="I19">
            <v>93.1554491073932</v>
          </cell>
          <cell r="J19">
            <v>-43937.91000000015</v>
          </cell>
          <cell r="K19">
            <v>141.72608700740406</v>
          </cell>
          <cell r="L19">
            <v>1497484.17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38770708.08</v>
          </cell>
          <cell r="H20">
            <v>5034762.769999996</v>
          </cell>
          <cell r="I20">
            <v>92.79662904739534</v>
          </cell>
          <cell r="J20">
            <v>-390825.2300000042</v>
          </cell>
          <cell r="K20">
            <v>143.39879593814146</v>
          </cell>
          <cell r="L20">
            <v>11733725.079999998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28130951.71</v>
          </cell>
          <cell r="H21">
            <v>3350650.1500000022</v>
          </cell>
          <cell r="I21">
            <v>81.00411469407544</v>
          </cell>
          <cell r="J21">
            <v>-785744.8499999978</v>
          </cell>
          <cell r="K21">
            <v>129.3210013327014</v>
          </cell>
          <cell r="L21">
            <v>6378141.710000001</v>
          </cell>
        </row>
        <row r="22">
          <cell r="B22">
            <v>63800683</v>
          </cell>
          <cell r="C22">
            <v>29050086</v>
          </cell>
          <cell r="D22">
            <v>5449992</v>
          </cell>
          <cell r="G22">
            <v>41094945.07</v>
          </cell>
          <cell r="H22">
            <v>4225035.009999998</v>
          </cell>
          <cell r="I22">
            <v>77.52369196138265</v>
          </cell>
          <cell r="J22">
            <v>-1224956.990000002</v>
          </cell>
          <cell r="K22">
            <v>141.4623869616083</v>
          </cell>
          <cell r="L22">
            <v>12044859.07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19638245.78</v>
          </cell>
          <cell r="H23">
            <v>2180877.34</v>
          </cell>
          <cell r="I23">
            <v>70.88077287463538</v>
          </cell>
          <cell r="J23">
            <v>-895947.6600000001</v>
          </cell>
          <cell r="K23">
            <v>132.21113783097815</v>
          </cell>
          <cell r="L23">
            <v>4784545.780000001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10935166.05</v>
          </cell>
          <cell r="H24">
            <v>1069031.9300000016</v>
          </cell>
          <cell r="I24">
            <v>82.44320187801405</v>
          </cell>
          <cell r="J24">
            <v>-227657.06999999844</v>
          </cell>
          <cell r="K24">
            <v>146.4934089684221</v>
          </cell>
          <cell r="L24">
            <v>3470553.0500000007</v>
          </cell>
        </row>
        <row r="25">
          <cell r="B25">
            <v>58989940</v>
          </cell>
          <cell r="C25">
            <v>32381340</v>
          </cell>
          <cell r="D25">
            <v>4263580</v>
          </cell>
          <cell r="G25">
            <v>47893829.92</v>
          </cell>
          <cell r="H25">
            <v>6323465.020000003</v>
          </cell>
          <cell r="I25">
            <v>148.31350695894068</v>
          </cell>
          <cell r="J25">
            <v>2059885.0200000033</v>
          </cell>
          <cell r="K25">
            <v>147.90564541183286</v>
          </cell>
          <cell r="L25">
            <v>15512489.920000002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19199122.38</v>
          </cell>
          <cell r="H26">
            <v>2079592.789999999</v>
          </cell>
          <cell r="I26">
            <v>79.49361785898584</v>
          </cell>
          <cell r="J26">
            <v>-536457.2100000009</v>
          </cell>
          <cell r="K26">
            <v>139.08902075259581</v>
          </cell>
          <cell r="L26">
            <v>5395644.379999999</v>
          </cell>
        </row>
        <row r="27">
          <cell r="B27">
            <v>26181750</v>
          </cell>
          <cell r="C27">
            <v>10103771</v>
          </cell>
          <cell r="D27">
            <v>2356147</v>
          </cell>
          <cell r="G27">
            <v>12649555.11</v>
          </cell>
          <cell r="H27">
            <v>1414198.58</v>
          </cell>
          <cell r="I27">
            <v>60.02166163656173</v>
          </cell>
          <cell r="J27">
            <v>-941948.4199999999</v>
          </cell>
          <cell r="K27">
            <v>125.196375788802</v>
          </cell>
          <cell r="L27">
            <v>2545784.1099999994</v>
          </cell>
        </row>
        <row r="28">
          <cell r="B28">
            <v>50103887</v>
          </cell>
          <cell r="C28">
            <v>20900572</v>
          </cell>
          <cell r="D28">
            <v>3630867</v>
          </cell>
          <cell r="G28">
            <v>27107077.56</v>
          </cell>
          <cell r="H28">
            <v>3154004.469999999</v>
          </cell>
          <cell r="I28">
            <v>86.86642804597356</v>
          </cell>
          <cell r="J28">
            <v>-476862.5300000012</v>
          </cell>
          <cell r="K28">
            <v>129.69538613584353</v>
          </cell>
          <cell r="L28">
            <v>6206505.559999999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47580941.53</v>
          </cell>
          <cell r="H29">
            <v>5831455.920000002</v>
          </cell>
          <cell r="I29">
            <v>104.42581341814248</v>
          </cell>
          <cell r="J29">
            <v>247150.9200000018</v>
          </cell>
          <cell r="K29">
            <v>128.8951343699768</v>
          </cell>
          <cell r="L29">
            <v>10666482.530000001</v>
          </cell>
        </row>
        <row r="30">
          <cell r="B30">
            <v>34134100</v>
          </cell>
          <cell r="C30">
            <v>13447144</v>
          </cell>
          <cell r="D30">
            <v>2463423</v>
          </cell>
          <cell r="G30">
            <v>20095994.69</v>
          </cell>
          <cell r="H30">
            <v>2188974.370000001</v>
          </cell>
          <cell r="I30">
            <v>88.8590538449954</v>
          </cell>
          <cell r="J30">
            <v>-274448.62999999896</v>
          </cell>
          <cell r="K30">
            <v>149.44433323536956</v>
          </cell>
          <cell r="L30">
            <v>6648850.690000001</v>
          </cell>
        </row>
        <row r="31">
          <cell r="B31">
            <v>43759684</v>
          </cell>
          <cell r="C31">
            <v>17825438</v>
          </cell>
          <cell r="D31">
            <v>3141047</v>
          </cell>
          <cell r="G31">
            <v>21793010.29</v>
          </cell>
          <cell r="H31">
            <v>2880908.7300000004</v>
          </cell>
          <cell r="I31">
            <v>91.71810323118376</v>
          </cell>
          <cell r="J31">
            <v>-260138.26999999955</v>
          </cell>
          <cell r="K31">
            <v>122.25792314331912</v>
          </cell>
          <cell r="L31">
            <v>3967572.289999999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9032586.74</v>
          </cell>
          <cell r="H32">
            <v>1151964.3200000003</v>
          </cell>
          <cell r="I32">
            <v>91.35910554127588</v>
          </cell>
          <cell r="J32">
            <v>-108954.6799999997</v>
          </cell>
          <cell r="K32">
            <v>141.68799074632972</v>
          </cell>
          <cell r="L32">
            <v>2657602.74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16049118.06</v>
          </cell>
          <cell r="H33">
            <v>1882662.42</v>
          </cell>
          <cell r="I33">
            <v>79.35041619021888</v>
          </cell>
          <cell r="J33">
            <v>-489930.5800000001</v>
          </cell>
          <cell r="K33">
            <v>129.74277796249962</v>
          </cell>
          <cell r="L33">
            <v>3679167.0600000005</v>
          </cell>
        </row>
        <row r="34">
          <cell r="B34">
            <v>29919379</v>
          </cell>
          <cell r="C34">
            <v>10994845</v>
          </cell>
          <cell r="D34">
            <v>1917030</v>
          </cell>
          <cell r="G34">
            <v>14218309.98</v>
          </cell>
          <cell r="H34">
            <v>1814449.67</v>
          </cell>
          <cell r="I34">
            <v>94.64899714662785</v>
          </cell>
          <cell r="J34">
            <v>-102580.33000000007</v>
          </cell>
          <cell r="K34">
            <v>129.3179665561452</v>
          </cell>
          <cell r="L34">
            <v>3223464.9800000004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33538646.95</v>
          </cell>
          <cell r="H35">
            <v>3869462.829999998</v>
          </cell>
          <cell r="I35">
            <v>69.49076901581661</v>
          </cell>
          <cell r="J35">
            <v>-1698849.1700000018</v>
          </cell>
          <cell r="K35">
            <v>117.71596319181495</v>
          </cell>
          <cell r="L35">
            <v>5047483.949999999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3270357.96</v>
          </cell>
          <cell r="H36">
            <v>349366.21999999974</v>
          </cell>
          <cell r="I36">
            <v>51.924115688722395</v>
          </cell>
          <cell r="J36">
            <v>-323473.78000000026</v>
          </cell>
          <cell r="K36">
            <v>102.16165265091404</v>
          </cell>
          <cell r="L36">
            <v>69197.95999999996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9699295.49</v>
          </cell>
          <cell r="H37">
            <v>1177655.7400000002</v>
          </cell>
          <cell r="I37">
            <v>69.42930702502191</v>
          </cell>
          <cell r="J37">
            <v>-518538.2599999998</v>
          </cell>
          <cell r="K37">
            <v>114.07227850523411</v>
          </cell>
          <cell r="L37">
            <v>1196532.4900000002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5209749.94</v>
          </cell>
          <cell r="H38">
            <v>760509.1900000004</v>
          </cell>
          <cell r="I38">
            <v>140.0463666647639</v>
          </cell>
          <cell r="J38">
            <v>217468.1900000004</v>
          </cell>
          <cell r="K38">
            <v>156.53247814223988</v>
          </cell>
          <cell r="L38">
            <v>1881526.9400000004</v>
          </cell>
        </row>
        <row r="39">
          <cell r="B39">
            <v>6196100</v>
          </cell>
          <cell r="C39">
            <v>2551090</v>
          </cell>
          <cell r="D39">
            <v>549578</v>
          </cell>
          <cell r="G39">
            <v>3640886.98</v>
          </cell>
          <cell r="H39">
            <v>296545.1299999999</v>
          </cell>
          <cell r="I39">
            <v>53.958697400550946</v>
          </cell>
          <cell r="J39">
            <v>-253032.8700000001</v>
          </cell>
          <cell r="K39">
            <v>142.71887624505604</v>
          </cell>
          <cell r="L39">
            <v>1089796.98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4382574.02</v>
          </cell>
          <cell r="H40">
            <v>496470.1599999997</v>
          </cell>
          <cell r="I40">
            <v>139.1062370411879</v>
          </cell>
          <cell r="J40">
            <v>139570.15999999968</v>
          </cell>
          <cell r="K40">
            <v>201.15989244725637</v>
          </cell>
          <cell r="L40">
            <v>2203922.0199999996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4389608.95</v>
          </cell>
          <cell r="H41">
            <v>632322.6200000001</v>
          </cell>
          <cell r="I41">
            <v>128.8723754631536</v>
          </cell>
          <cell r="J41">
            <v>141664.6200000001</v>
          </cell>
          <cell r="K41">
            <v>154.69720346679478</v>
          </cell>
          <cell r="L41">
            <v>1552059.9500000002</v>
          </cell>
        </row>
        <row r="42">
          <cell r="B42">
            <v>5548164925</v>
          </cell>
          <cell r="C42">
            <v>2786718306</v>
          </cell>
          <cell r="D42">
            <v>427205395</v>
          </cell>
          <cell r="G42">
            <v>3208016784.9300003</v>
          </cell>
          <cell r="H42">
            <v>365584034.86999995</v>
          </cell>
          <cell r="I42">
            <v>85.57570647486789</v>
          </cell>
          <cell r="J42">
            <v>-61025018.19000002</v>
          </cell>
          <cell r="K42">
            <v>115.11808631762008</v>
          </cell>
          <cell r="L42">
            <v>421298478.9300003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0" sqref="A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23.06.2016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602921110</v>
      </c>
      <c r="D10" s="33">
        <f>'[1]вспомогат'!D10</f>
        <v>72433280</v>
      </c>
      <c r="E10" s="33">
        <f>'[1]вспомогат'!G10</f>
        <v>736143341.21</v>
      </c>
      <c r="F10" s="33">
        <f>'[1]вспомогат'!H10</f>
        <v>63394114.389999986</v>
      </c>
      <c r="G10" s="34">
        <f>'[1]вспомогат'!I10</f>
        <v>87.52070096784239</v>
      </c>
      <c r="H10" s="35">
        <f>'[1]вспомогат'!J10</f>
        <v>-9039165.610000014</v>
      </c>
      <c r="I10" s="36">
        <f>'[1]вспомогат'!K10</f>
        <v>122.09612982534317</v>
      </c>
      <c r="J10" s="37">
        <f>'[1]вспомогат'!L10</f>
        <v>133222231.21000004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1377485000</v>
      </c>
      <c r="D12" s="38">
        <f>'[1]вспомогат'!D11</f>
        <v>211540000</v>
      </c>
      <c r="E12" s="33">
        <f>'[1]вспомогат'!G11</f>
        <v>1446846821.11</v>
      </c>
      <c r="F12" s="38">
        <f>'[1]вспомогат'!H11</f>
        <v>176518896.27999997</v>
      </c>
      <c r="G12" s="39">
        <f>'[1]вспомогат'!I11</f>
        <v>83.44468955280324</v>
      </c>
      <c r="H12" s="35">
        <f>'[1]вспомогат'!J11</f>
        <v>-35021103.72000003</v>
      </c>
      <c r="I12" s="36">
        <f>'[1]вспомогат'!K11</f>
        <v>105.0353957473221</v>
      </c>
      <c r="J12" s="37">
        <f>'[1]вспомогат'!L11</f>
        <v>69361821.1099999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86115217</v>
      </c>
      <c r="D13" s="38">
        <f>'[1]вспомогат'!D12</f>
        <v>14793981</v>
      </c>
      <c r="E13" s="33">
        <f>'[1]вспомогат'!G12</f>
        <v>112519542.24</v>
      </c>
      <c r="F13" s="38">
        <f>'[1]вспомогат'!H12</f>
        <v>12918792.11999999</v>
      </c>
      <c r="G13" s="39">
        <f>'[1]вспомогат'!I12</f>
        <v>87.324649937025</v>
      </c>
      <c r="H13" s="35">
        <f>'[1]вспомогат'!J12</f>
        <v>-1875188.8800000101</v>
      </c>
      <c r="I13" s="36">
        <f>'[1]вспомогат'!K12</f>
        <v>130.6616253896219</v>
      </c>
      <c r="J13" s="37">
        <f>'[1]вспомогат'!L12</f>
        <v>26404325.239999995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156336092</v>
      </c>
      <c r="D14" s="38">
        <f>'[1]вспомогат'!D13</f>
        <v>24753078</v>
      </c>
      <c r="E14" s="33">
        <f>'[1]вспомогат'!G13</f>
        <v>199269314.02</v>
      </c>
      <c r="F14" s="38">
        <f>'[1]вспомогат'!H13</f>
        <v>28200266.330000013</v>
      </c>
      <c r="G14" s="39">
        <f>'[1]вспомогат'!I13</f>
        <v>113.92630173104135</v>
      </c>
      <c r="H14" s="35">
        <f>'[1]вспомогат'!J13</f>
        <v>3447188.330000013</v>
      </c>
      <c r="I14" s="36">
        <f>'[1]вспомогат'!K13</f>
        <v>127.46213076632363</v>
      </c>
      <c r="J14" s="37">
        <f>'[1]вспомогат'!L13</f>
        <v>42933222.02000001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137034000</v>
      </c>
      <c r="D15" s="38">
        <f>'[1]вспомогат'!D14</f>
        <v>27427000</v>
      </c>
      <c r="E15" s="33">
        <f>'[1]вспомогат'!G14</f>
        <v>146896029.56</v>
      </c>
      <c r="F15" s="38">
        <f>'[1]вспомогат'!H14</f>
        <v>16115083.760000005</v>
      </c>
      <c r="G15" s="39">
        <f>'[1]вспомогат'!I14</f>
        <v>58.75627578663363</v>
      </c>
      <c r="H15" s="35">
        <f>'[1]вспомогат'!J14</f>
        <v>-11311916.239999995</v>
      </c>
      <c r="I15" s="36">
        <f>'[1]вспомогат'!K14</f>
        <v>107.19677566151466</v>
      </c>
      <c r="J15" s="37">
        <f>'[1]вспомогат'!L14</f>
        <v>9862029.560000002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19483900</v>
      </c>
      <c r="D16" s="38">
        <f>'[1]вспомогат'!D15</f>
        <v>2994700</v>
      </c>
      <c r="E16" s="33">
        <f>'[1]вспомогат'!G15</f>
        <v>21308934.09</v>
      </c>
      <c r="F16" s="38">
        <f>'[1]вспомогат'!H15</f>
        <v>2533008.210000001</v>
      </c>
      <c r="G16" s="39">
        <f>'[1]вспомогат'!I15</f>
        <v>84.58303703209006</v>
      </c>
      <c r="H16" s="35">
        <f>'[1]вспомогат'!J15</f>
        <v>-461691.7899999991</v>
      </c>
      <c r="I16" s="36">
        <f>'[1]вспомогат'!K15</f>
        <v>109.36688286226064</v>
      </c>
      <c r="J16" s="37">
        <f>'[1]вспомогат'!L15</f>
        <v>1825034.0899999999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1776454209</v>
      </c>
      <c r="D17" s="41">
        <f>SUM(D12:D16)</f>
        <v>281508759</v>
      </c>
      <c r="E17" s="41">
        <f>SUM(E12:E16)</f>
        <v>1926840641.0199997</v>
      </c>
      <c r="F17" s="41">
        <f>SUM(F12:F16)</f>
        <v>236286046.70000002</v>
      </c>
      <c r="G17" s="42">
        <f>F17/D17*100</f>
        <v>83.93559317278651</v>
      </c>
      <c r="H17" s="41">
        <f>SUM(H12:H16)</f>
        <v>-45222712.30000002</v>
      </c>
      <c r="I17" s="43">
        <f>E17/C17*100</f>
        <v>108.46553945821407</v>
      </c>
      <c r="J17" s="41">
        <f>SUM(J12:J16)</f>
        <v>150386432.0199999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12573381</v>
      </c>
      <c r="D18" s="45">
        <f>'[1]вспомогат'!D16</f>
        <v>2177255</v>
      </c>
      <c r="E18" s="44">
        <f>'[1]вспомогат'!G16</f>
        <v>16071647.76</v>
      </c>
      <c r="F18" s="45">
        <f>'[1]вспомогат'!H16</f>
        <v>1595121.3399999999</v>
      </c>
      <c r="G18" s="46">
        <f>'[1]вспомогат'!I16</f>
        <v>73.26295450004707</v>
      </c>
      <c r="H18" s="47">
        <f>'[1]вспомогат'!J16</f>
        <v>-582133.6600000001</v>
      </c>
      <c r="I18" s="48">
        <f>'[1]вспомогат'!K16</f>
        <v>127.82280088386729</v>
      </c>
      <c r="J18" s="49">
        <f>'[1]вспомогат'!L16</f>
        <v>3498266.76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58794513</v>
      </c>
      <c r="D19" s="38">
        <f>'[1]вспомогат'!D17</f>
        <v>10513983</v>
      </c>
      <c r="E19" s="33">
        <f>'[1]вспомогат'!G17</f>
        <v>78610117.65</v>
      </c>
      <c r="F19" s="38">
        <f>'[1]вспомогат'!H17</f>
        <v>10930649.410000011</v>
      </c>
      <c r="G19" s="39">
        <f>'[1]вспомогат'!I17</f>
        <v>103.96297397475354</v>
      </c>
      <c r="H19" s="35">
        <f>'[1]вспомогат'!J17</f>
        <v>416666.4100000113</v>
      </c>
      <c r="I19" s="36">
        <f>'[1]вспомогат'!K17</f>
        <v>133.70315296259022</v>
      </c>
      <c r="J19" s="37">
        <f>'[1]вспомогат'!L17</f>
        <v>19815604.650000006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6021475</v>
      </c>
      <c r="D20" s="38">
        <f>'[1]вспомогат'!D18</f>
        <v>1061205</v>
      </c>
      <c r="E20" s="33">
        <f>'[1]вспомогат'!G18</f>
        <v>6944025.88</v>
      </c>
      <c r="F20" s="38">
        <f>'[1]вспомогат'!H18</f>
        <v>615735.5599999996</v>
      </c>
      <c r="G20" s="39">
        <f>'[1]вспомогат'!I18</f>
        <v>58.022301063413714</v>
      </c>
      <c r="H20" s="35">
        <f>'[1]вспомогат'!J18</f>
        <v>-445469.4400000004</v>
      </c>
      <c r="I20" s="36">
        <f>'[1]вспомогат'!K18</f>
        <v>115.32101154617432</v>
      </c>
      <c r="J20" s="37">
        <f>'[1]вспомогат'!L18</f>
        <v>922550.8799999999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3588844</v>
      </c>
      <c r="D21" s="38">
        <f>'[1]вспомогат'!D19</f>
        <v>641940</v>
      </c>
      <c r="E21" s="33">
        <f>'[1]вспомогат'!G19</f>
        <v>5086328.17</v>
      </c>
      <c r="F21" s="38">
        <f>'[1]вспомогат'!H19</f>
        <v>598002.0899999999</v>
      </c>
      <c r="G21" s="39">
        <f>'[1]вспомогат'!I19</f>
        <v>93.1554491073932</v>
      </c>
      <c r="H21" s="35">
        <f>'[1]вспомогат'!J19</f>
        <v>-43937.91000000015</v>
      </c>
      <c r="I21" s="36">
        <f>'[1]вспомогат'!K19</f>
        <v>141.72608700740406</v>
      </c>
      <c r="J21" s="37">
        <f>'[1]вспомогат'!L19</f>
        <v>1497484.17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27036983</v>
      </c>
      <c r="D22" s="38">
        <f>'[1]вспомогат'!D20</f>
        <v>5425588</v>
      </c>
      <c r="E22" s="33">
        <f>'[1]вспомогат'!G20</f>
        <v>38770708.08</v>
      </c>
      <c r="F22" s="38">
        <f>'[1]вспомогат'!H20</f>
        <v>5034762.769999996</v>
      </c>
      <c r="G22" s="39">
        <f>'[1]вспомогат'!I20</f>
        <v>92.79662904739534</v>
      </c>
      <c r="H22" s="35">
        <f>'[1]вспомогат'!J20</f>
        <v>-390825.2300000042</v>
      </c>
      <c r="I22" s="36">
        <f>'[1]вспомогат'!K20</f>
        <v>143.39879593814146</v>
      </c>
      <c r="J22" s="37">
        <f>'[1]вспомогат'!L20</f>
        <v>11733725.079999998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21752810</v>
      </c>
      <c r="D23" s="38">
        <f>'[1]вспомогат'!D21</f>
        <v>4136395</v>
      </c>
      <c r="E23" s="33">
        <f>'[1]вспомогат'!G21</f>
        <v>28130951.71</v>
      </c>
      <c r="F23" s="38">
        <f>'[1]вспомогат'!H21</f>
        <v>3350650.1500000022</v>
      </c>
      <c r="G23" s="39">
        <f>'[1]вспомогат'!I21</f>
        <v>81.00411469407544</v>
      </c>
      <c r="H23" s="35">
        <f>'[1]вспомогат'!J21</f>
        <v>-785744.8499999978</v>
      </c>
      <c r="I23" s="36">
        <f>'[1]вспомогат'!K21</f>
        <v>129.3210013327014</v>
      </c>
      <c r="J23" s="37">
        <f>'[1]вспомогат'!L21</f>
        <v>6378141.710000001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29050086</v>
      </c>
      <c r="D24" s="38">
        <f>'[1]вспомогат'!D22</f>
        <v>5449992</v>
      </c>
      <c r="E24" s="33">
        <f>'[1]вспомогат'!G22</f>
        <v>41094945.07</v>
      </c>
      <c r="F24" s="38">
        <f>'[1]вспомогат'!H22</f>
        <v>4225035.009999998</v>
      </c>
      <c r="G24" s="39">
        <f>'[1]вспомогат'!I22</f>
        <v>77.52369196138265</v>
      </c>
      <c r="H24" s="35">
        <f>'[1]вспомогат'!J22</f>
        <v>-1224956.990000002</v>
      </c>
      <c r="I24" s="36">
        <f>'[1]вспомогат'!K22</f>
        <v>141.4623869616083</v>
      </c>
      <c r="J24" s="37">
        <f>'[1]вспомогат'!L22</f>
        <v>12044859.07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14853700</v>
      </c>
      <c r="D25" s="38">
        <f>'[1]вспомогат'!D23</f>
        <v>3076825</v>
      </c>
      <c r="E25" s="33">
        <f>'[1]вспомогат'!G23</f>
        <v>19638245.78</v>
      </c>
      <c r="F25" s="38">
        <f>'[1]вспомогат'!H23</f>
        <v>2180877.34</v>
      </c>
      <c r="G25" s="39">
        <f>'[1]вспомогат'!I23</f>
        <v>70.88077287463538</v>
      </c>
      <c r="H25" s="35">
        <f>'[1]вспомогат'!J23</f>
        <v>-895947.6600000001</v>
      </c>
      <c r="I25" s="36">
        <f>'[1]вспомогат'!K23</f>
        <v>132.21113783097815</v>
      </c>
      <c r="J25" s="37">
        <f>'[1]вспомогат'!L23</f>
        <v>4784545.780000001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7464613</v>
      </c>
      <c r="D26" s="38">
        <f>'[1]вспомогат'!D24</f>
        <v>1296689</v>
      </c>
      <c r="E26" s="33">
        <f>'[1]вспомогат'!G24</f>
        <v>10935166.05</v>
      </c>
      <c r="F26" s="38">
        <f>'[1]вспомогат'!H24</f>
        <v>1069031.9300000016</v>
      </c>
      <c r="G26" s="39">
        <f>'[1]вспомогат'!I24</f>
        <v>82.44320187801405</v>
      </c>
      <c r="H26" s="35">
        <f>'[1]вспомогат'!J24</f>
        <v>-227657.06999999844</v>
      </c>
      <c r="I26" s="36">
        <f>'[1]вспомогат'!K24</f>
        <v>146.4934089684221</v>
      </c>
      <c r="J26" s="37">
        <f>'[1]вспомогат'!L24</f>
        <v>3470553.0500000007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32381340</v>
      </c>
      <c r="D27" s="38">
        <f>'[1]вспомогат'!D25</f>
        <v>4263580</v>
      </c>
      <c r="E27" s="33">
        <f>'[1]вспомогат'!G25</f>
        <v>47893829.92</v>
      </c>
      <c r="F27" s="38">
        <f>'[1]вспомогат'!H25</f>
        <v>6323465.020000003</v>
      </c>
      <c r="G27" s="39">
        <f>'[1]вспомогат'!I25</f>
        <v>148.31350695894068</v>
      </c>
      <c r="H27" s="35">
        <f>'[1]вспомогат'!J25</f>
        <v>2059885.0200000033</v>
      </c>
      <c r="I27" s="36">
        <f>'[1]вспомогат'!K25</f>
        <v>147.90564541183286</v>
      </c>
      <c r="J27" s="37">
        <f>'[1]вспомогат'!L25</f>
        <v>15512489.920000002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13803478</v>
      </c>
      <c r="D28" s="38">
        <f>'[1]вспомогат'!D26</f>
        <v>2616050</v>
      </c>
      <c r="E28" s="33">
        <f>'[1]вспомогат'!G26</f>
        <v>19199122.38</v>
      </c>
      <c r="F28" s="38">
        <f>'[1]вспомогат'!H26</f>
        <v>2079592.789999999</v>
      </c>
      <c r="G28" s="39">
        <f>'[1]вспомогат'!I26</f>
        <v>79.49361785898584</v>
      </c>
      <c r="H28" s="35">
        <f>'[1]вспомогат'!J26</f>
        <v>-536457.2100000009</v>
      </c>
      <c r="I28" s="36">
        <f>'[1]вспомогат'!K26</f>
        <v>139.08902075259581</v>
      </c>
      <c r="J28" s="37">
        <f>'[1]вспомогат'!L26</f>
        <v>5395644.379999999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10103771</v>
      </c>
      <c r="D29" s="38">
        <f>'[1]вспомогат'!D27</f>
        <v>2356147</v>
      </c>
      <c r="E29" s="33">
        <f>'[1]вспомогат'!G27</f>
        <v>12649555.11</v>
      </c>
      <c r="F29" s="38">
        <f>'[1]вспомогат'!H27</f>
        <v>1414198.58</v>
      </c>
      <c r="G29" s="39">
        <f>'[1]вспомогат'!I27</f>
        <v>60.02166163656173</v>
      </c>
      <c r="H29" s="35">
        <f>'[1]вспомогат'!J27</f>
        <v>-941948.4199999999</v>
      </c>
      <c r="I29" s="36">
        <f>'[1]вспомогат'!K27</f>
        <v>125.196375788802</v>
      </c>
      <c r="J29" s="37">
        <f>'[1]вспомогат'!L27</f>
        <v>2545784.1099999994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20900572</v>
      </c>
      <c r="D30" s="38">
        <f>'[1]вспомогат'!D28</f>
        <v>3630867</v>
      </c>
      <c r="E30" s="33">
        <f>'[1]вспомогат'!G28</f>
        <v>27107077.56</v>
      </c>
      <c r="F30" s="38">
        <f>'[1]вспомогат'!H28</f>
        <v>3154004.469999999</v>
      </c>
      <c r="G30" s="39">
        <f>'[1]вспомогат'!I28</f>
        <v>86.86642804597356</v>
      </c>
      <c r="H30" s="35">
        <f>'[1]вспомогат'!J28</f>
        <v>-476862.5300000012</v>
      </c>
      <c r="I30" s="36">
        <f>'[1]вспомогат'!K28</f>
        <v>129.69538613584353</v>
      </c>
      <c r="J30" s="37">
        <f>'[1]вспомогат'!L28</f>
        <v>6206505.559999999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36914459</v>
      </c>
      <c r="D31" s="38">
        <f>'[1]вспомогат'!D29</f>
        <v>5584305</v>
      </c>
      <c r="E31" s="33">
        <f>'[1]вспомогат'!G29</f>
        <v>47580941.53</v>
      </c>
      <c r="F31" s="38">
        <f>'[1]вспомогат'!H29</f>
        <v>5831455.920000002</v>
      </c>
      <c r="G31" s="39">
        <f>'[1]вспомогат'!I29</f>
        <v>104.42581341814248</v>
      </c>
      <c r="H31" s="35">
        <f>'[1]вспомогат'!J29</f>
        <v>247150.9200000018</v>
      </c>
      <c r="I31" s="36">
        <f>'[1]вспомогат'!K29</f>
        <v>128.8951343699768</v>
      </c>
      <c r="J31" s="37">
        <f>'[1]вспомогат'!L29</f>
        <v>10666482.530000001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13447144</v>
      </c>
      <c r="D32" s="38">
        <f>'[1]вспомогат'!D30</f>
        <v>2463423</v>
      </c>
      <c r="E32" s="33">
        <f>'[1]вспомогат'!G30</f>
        <v>20095994.69</v>
      </c>
      <c r="F32" s="38">
        <f>'[1]вспомогат'!H30</f>
        <v>2188974.370000001</v>
      </c>
      <c r="G32" s="39">
        <f>'[1]вспомогат'!I30</f>
        <v>88.8590538449954</v>
      </c>
      <c r="H32" s="35">
        <f>'[1]вспомогат'!J30</f>
        <v>-274448.62999999896</v>
      </c>
      <c r="I32" s="36">
        <f>'[1]вспомогат'!K30</f>
        <v>149.44433323536956</v>
      </c>
      <c r="J32" s="37">
        <f>'[1]вспомогат'!L30</f>
        <v>6648850.690000001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17825438</v>
      </c>
      <c r="D33" s="38">
        <f>'[1]вспомогат'!D31</f>
        <v>3141047</v>
      </c>
      <c r="E33" s="33">
        <f>'[1]вспомогат'!G31</f>
        <v>21793010.29</v>
      </c>
      <c r="F33" s="38">
        <f>'[1]вспомогат'!H31</f>
        <v>2880908.7300000004</v>
      </c>
      <c r="G33" s="39">
        <f>'[1]вспомогат'!I31</f>
        <v>91.71810323118376</v>
      </c>
      <c r="H33" s="35">
        <f>'[1]вспомогат'!J31</f>
        <v>-260138.26999999955</v>
      </c>
      <c r="I33" s="36">
        <f>'[1]вспомогат'!K31</f>
        <v>122.25792314331912</v>
      </c>
      <c r="J33" s="37">
        <f>'[1]вспомогат'!L31</f>
        <v>3967572.289999999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6374984</v>
      </c>
      <c r="D34" s="38">
        <f>'[1]вспомогат'!D32</f>
        <v>1260919</v>
      </c>
      <c r="E34" s="33">
        <f>'[1]вспомогат'!G32</f>
        <v>9032586.74</v>
      </c>
      <c r="F34" s="38">
        <f>'[1]вспомогат'!H32</f>
        <v>1151964.3200000003</v>
      </c>
      <c r="G34" s="39">
        <f>'[1]вспомогат'!I32</f>
        <v>91.35910554127588</v>
      </c>
      <c r="H34" s="35">
        <f>'[1]вспомогат'!J32</f>
        <v>-108954.6799999997</v>
      </c>
      <c r="I34" s="36">
        <f>'[1]вспомогат'!K32</f>
        <v>141.68799074632972</v>
      </c>
      <c r="J34" s="37">
        <f>'[1]вспомогат'!L32</f>
        <v>2657602.74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12369951</v>
      </c>
      <c r="D35" s="38">
        <f>'[1]вспомогат'!D33</f>
        <v>2372593</v>
      </c>
      <c r="E35" s="33">
        <f>'[1]вспомогат'!G33</f>
        <v>16049118.06</v>
      </c>
      <c r="F35" s="38">
        <f>'[1]вспомогат'!H33</f>
        <v>1882662.42</v>
      </c>
      <c r="G35" s="39">
        <f>'[1]вспомогат'!I33</f>
        <v>79.35041619021888</v>
      </c>
      <c r="H35" s="35">
        <f>'[1]вспомогат'!J33</f>
        <v>-489930.5800000001</v>
      </c>
      <c r="I35" s="36">
        <f>'[1]вспомогат'!K33</f>
        <v>129.74277796249962</v>
      </c>
      <c r="J35" s="37">
        <f>'[1]вспомогат'!L33</f>
        <v>3679167.0600000005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10994845</v>
      </c>
      <c r="D36" s="38">
        <f>'[1]вспомогат'!D34</f>
        <v>1917030</v>
      </c>
      <c r="E36" s="33">
        <f>'[1]вспомогат'!G34</f>
        <v>14218309.98</v>
      </c>
      <c r="F36" s="38">
        <f>'[1]вспомогат'!H34</f>
        <v>1814449.67</v>
      </c>
      <c r="G36" s="39">
        <f>'[1]вспомогат'!I34</f>
        <v>94.64899714662785</v>
      </c>
      <c r="H36" s="35">
        <f>'[1]вспомогат'!J34</f>
        <v>-102580.33000000007</v>
      </c>
      <c r="I36" s="36">
        <f>'[1]вспомогат'!K34</f>
        <v>129.3179665561452</v>
      </c>
      <c r="J36" s="37">
        <f>'[1]вспомогат'!L34</f>
        <v>3223464.9800000004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28491163</v>
      </c>
      <c r="D37" s="38">
        <f>'[1]вспомогат'!D35</f>
        <v>5568312</v>
      </c>
      <c r="E37" s="33">
        <f>'[1]вспомогат'!G35</f>
        <v>33538646.95</v>
      </c>
      <c r="F37" s="38">
        <f>'[1]вспомогат'!H35</f>
        <v>3869462.829999998</v>
      </c>
      <c r="G37" s="39">
        <f>'[1]вспомогат'!I35</f>
        <v>69.49076901581661</v>
      </c>
      <c r="H37" s="35">
        <f>'[1]вспомогат'!J35</f>
        <v>-1698849.1700000018</v>
      </c>
      <c r="I37" s="36">
        <f>'[1]вспомогат'!K35</f>
        <v>117.71596319181495</v>
      </c>
      <c r="J37" s="37">
        <f>'[1]вспомогат'!L35</f>
        <v>5047483.949999999</v>
      </c>
    </row>
    <row r="38" spans="1:10" ht="18.75" customHeight="1">
      <c r="A38" s="51" t="s">
        <v>40</v>
      </c>
      <c r="B38" s="41">
        <f>SUM(B18:B37)</f>
        <v>907370322</v>
      </c>
      <c r="C38" s="41">
        <f>SUM(C18:C37)</f>
        <v>384743550</v>
      </c>
      <c r="D38" s="41">
        <f>SUM(D18:D37)</f>
        <v>68954145</v>
      </c>
      <c r="E38" s="41">
        <f>SUM(E18:E37)</f>
        <v>514440329.36000013</v>
      </c>
      <c r="F38" s="41">
        <f>SUM(F18:F37)</f>
        <v>62191004.72000002</v>
      </c>
      <c r="G38" s="42">
        <f>F38/D38*100</f>
        <v>90.19182925116398</v>
      </c>
      <c r="H38" s="41">
        <f>SUM(H18:H37)</f>
        <v>-6763140.279999989</v>
      </c>
      <c r="I38" s="43">
        <f>E38/C38*100</f>
        <v>133.70992947380148</v>
      </c>
      <c r="J38" s="41">
        <f>SUM(J18:J37)</f>
        <v>129696779.36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3201160</v>
      </c>
      <c r="D39" s="38">
        <f>'[1]вспомогат'!D36</f>
        <v>672840</v>
      </c>
      <c r="E39" s="33">
        <f>'[1]вспомогат'!G36</f>
        <v>3270357.96</v>
      </c>
      <c r="F39" s="38">
        <f>'[1]вспомогат'!H36</f>
        <v>349366.21999999974</v>
      </c>
      <c r="G39" s="39">
        <f>'[1]вспомогат'!I36</f>
        <v>51.924115688722395</v>
      </c>
      <c r="H39" s="35">
        <f>'[1]вспомогат'!J36</f>
        <v>-323473.78000000026</v>
      </c>
      <c r="I39" s="36">
        <f>'[1]вспомогат'!K36</f>
        <v>102.16165265091404</v>
      </c>
      <c r="J39" s="37">
        <f>'[1]вспомогат'!L36</f>
        <v>69197.95999999996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8502763</v>
      </c>
      <c r="D40" s="38">
        <f>'[1]вспомогат'!D37</f>
        <v>1696194</v>
      </c>
      <c r="E40" s="33">
        <f>'[1]вспомогат'!G37</f>
        <v>9699295.49</v>
      </c>
      <c r="F40" s="38">
        <f>'[1]вспомогат'!H37</f>
        <v>1177655.7400000002</v>
      </c>
      <c r="G40" s="39">
        <f>'[1]вспомогат'!I37</f>
        <v>69.42930702502191</v>
      </c>
      <c r="H40" s="35">
        <f>'[1]вспомогат'!J37</f>
        <v>-518538.2599999998</v>
      </c>
      <c r="I40" s="36">
        <f>'[1]вспомогат'!K37</f>
        <v>114.07227850523411</v>
      </c>
      <c r="J40" s="37">
        <f>'[1]вспомогат'!L37</f>
        <v>1196532.4900000002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3328223</v>
      </c>
      <c r="D41" s="38">
        <f>'[1]вспомогат'!D38</f>
        <v>543041</v>
      </c>
      <c r="E41" s="33">
        <f>'[1]вспомогат'!G38</f>
        <v>5209749.94</v>
      </c>
      <c r="F41" s="38">
        <f>'[1]вспомогат'!H38</f>
        <v>760509.1900000004</v>
      </c>
      <c r="G41" s="39">
        <f>'[1]вспомогат'!I38</f>
        <v>140.0463666647639</v>
      </c>
      <c r="H41" s="35">
        <f>'[1]вспомогат'!J38</f>
        <v>217468.1900000004</v>
      </c>
      <c r="I41" s="36">
        <f>'[1]вспомогат'!K38</f>
        <v>156.53247814223988</v>
      </c>
      <c r="J41" s="37">
        <f>'[1]вспомогат'!L38</f>
        <v>1881526.9400000004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2551090</v>
      </c>
      <c r="D42" s="38">
        <f>'[1]вспомогат'!D39</f>
        <v>549578</v>
      </c>
      <c r="E42" s="33">
        <f>'[1]вспомогат'!G39</f>
        <v>3640886.98</v>
      </c>
      <c r="F42" s="38">
        <f>'[1]вспомогат'!H39</f>
        <v>296545.1299999999</v>
      </c>
      <c r="G42" s="39">
        <f>'[1]вспомогат'!I39</f>
        <v>53.958697400550946</v>
      </c>
      <c r="H42" s="35">
        <f>'[1]вспомогат'!J39</f>
        <v>-253032.8700000001</v>
      </c>
      <c r="I42" s="36">
        <f>'[1]вспомогат'!K39</f>
        <v>142.71887624505604</v>
      </c>
      <c r="J42" s="37">
        <f>'[1]вспомогат'!L39</f>
        <v>1089796.98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2178652</v>
      </c>
      <c r="D43" s="38">
        <f>'[1]вспомогат'!D40</f>
        <v>356900</v>
      </c>
      <c r="E43" s="33">
        <f>'[1]вспомогат'!G40</f>
        <v>4382574.02</v>
      </c>
      <c r="F43" s="38">
        <f>'[1]вспомогат'!H40</f>
        <v>496470.1599999997</v>
      </c>
      <c r="G43" s="39">
        <f>'[1]вспомогат'!I40</f>
        <v>139.1062370411879</v>
      </c>
      <c r="H43" s="35">
        <f>'[1]вспомогат'!J40</f>
        <v>139570.15999999968</v>
      </c>
      <c r="I43" s="36">
        <f>'[1]вспомогат'!K40</f>
        <v>201.15989244725637</v>
      </c>
      <c r="J43" s="37">
        <f>'[1]вспомогат'!L40</f>
        <v>2203922.0199999996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2837549</v>
      </c>
      <c r="D44" s="38">
        <f>'[1]вспомогат'!D41</f>
        <v>490658</v>
      </c>
      <c r="E44" s="33">
        <f>'[1]вспомогат'!G41</f>
        <v>4389608.95</v>
      </c>
      <c r="F44" s="38">
        <f>'[1]вспомогат'!H41</f>
        <v>632322.6200000001</v>
      </c>
      <c r="G44" s="39">
        <f>'[1]вспомогат'!I41</f>
        <v>128.8723754631536</v>
      </c>
      <c r="H44" s="35">
        <f>'[1]вспомогат'!J41</f>
        <v>141664.6200000001</v>
      </c>
      <c r="I44" s="36">
        <f>'[1]вспомогат'!K41</f>
        <v>154.69720346679478</v>
      </c>
      <c r="J44" s="37">
        <f>'[1]вспомогат'!L41</f>
        <v>1552059.9500000002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22599437</v>
      </c>
      <c r="D45" s="41">
        <f>SUM(D39:D44)</f>
        <v>4309211</v>
      </c>
      <c r="E45" s="41">
        <f>SUM(E39:E44)</f>
        <v>30592473.34</v>
      </c>
      <c r="F45" s="41">
        <f>SUM(F39:F44)</f>
        <v>3712869.06</v>
      </c>
      <c r="G45" s="42">
        <f>F45/D45*100</f>
        <v>86.16122673036897</v>
      </c>
      <c r="H45" s="41">
        <f>SUM(H39:H44)</f>
        <v>-596341.94</v>
      </c>
      <c r="I45" s="43">
        <f>E45/C45*100</f>
        <v>135.36829851115317</v>
      </c>
      <c r="J45" s="41">
        <f>SUM(J39:J44)</f>
        <v>7993036.340000001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2786718306</v>
      </c>
      <c r="D46" s="53">
        <f>'[1]вспомогат'!D42</f>
        <v>427205395</v>
      </c>
      <c r="E46" s="53">
        <f>'[1]вспомогат'!G42</f>
        <v>3208016784.9300003</v>
      </c>
      <c r="F46" s="53">
        <f>'[1]вспомогат'!H42</f>
        <v>365584034.86999995</v>
      </c>
      <c r="G46" s="54">
        <f>'[1]вспомогат'!I42</f>
        <v>85.57570647486789</v>
      </c>
      <c r="H46" s="53">
        <f>'[1]вспомогат'!J42</f>
        <v>-61025018.19000002</v>
      </c>
      <c r="I46" s="54">
        <f>'[1]вспомогат'!K42</f>
        <v>115.11808631762008</v>
      </c>
      <c r="J46" s="53">
        <f>'[1]вспомогат'!L42</f>
        <v>421298478.9300003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23.06.2016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2016-06-24T04:33:03Z</dcterms:created>
  <dcterms:modified xsi:type="dcterms:W3CDTF">2016-06-24T04:33:59Z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