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<sst xmlns="http://schemas.openxmlformats.org/spreadsheetml/2006/main" count="47" uniqueCount="42">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</sst>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28.08.2015</v>
          </cell>
        </row>
        <row r="6">
          <cell r="G6" t="str">
            <v>Фактично надійшло на 28.08.2015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647003664</v>
          </cell>
          <cell r="D10">
            <v>131711654</v>
          </cell>
          <cell r="G10">
            <v>711628788.31</v>
          </cell>
          <cell r="H10">
            <v>104920310.54999995</v>
          </cell>
          <cell r="I10">
            <v>79.65909421348543</v>
          </cell>
          <cell r="J10">
            <v>-26791343.450000048</v>
          </cell>
          <cell r="K10">
            <v>109.98837068564112</v>
          </cell>
          <cell r="L10">
            <v>64625124.30999994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1408822486.21</v>
          </cell>
          <cell r="H11">
            <v>198633817.02999997</v>
          </cell>
          <cell r="I11">
            <v>129.36100099641808</v>
          </cell>
          <cell r="J11">
            <v>45083817.02999997</v>
          </cell>
          <cell r="K11">
            <v>111.60183355923208</v>
          </cell>
          <cell r="L11">
            <v>146457486.21000004</v>
          </cell>
        </row>
        <row r="12">
          <cell r="B12">
            <v>146711940</v>
          </cell>
          <cell r="C12">
            <v>93831718</v>
          </cell>
          <cell r="D12">
            <v>14408146</v>
          </cell>
          <cell r="G12">
            <v>124196340.39</v>
          </cell>
          <cell r="H12">
            <v>18234129.209999993</v>
          </cell>
          <cell r="I12">
            <v>126.55430622371536</v>
          </cell>
          <cell r="J12">
            <v>3825983.2099999934</v>
          </cell>
          <cell r="K12">
            <v>132.3607230446319</v>
          </cell>
          <cell r="L12">
            <v>30364622.39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201270435.83</v>
          </cell>
          <cell r="H13">
            <v>24338897.28</v>
          </cell>
          <cell r="I13">
            <v>86.90339147102759</v>
          </cell>
          <cell r="J13">
            <v>-3667946.719999999</v>
          </cell>
          <cell r="K13">
            <v>107.73457232301674</v>
          </cell>
          <cell r="L13">
            <v>14449778.830000013</v>
          </cell>
        </row>
        <row r="14">
          <cell r="B14">
            <v>198030600</v>
          </cell>
          <cell r="C14">
            <v>129851700</v>
          </cell>
          <cell r="D14">
            <v>17936900</v>
          </cell>
          <cell r="G14">
            <v>145779637</v>
          </cell>
          <cell r="H14">
            <v>22482501.319999993</v>
          </cell>
          <cell r="I14">
            <v>125.34217908334213</v>
          </cell>
          <cell r="J14">
            <v>4545601.319999993</v>
          </cell>
          <cell r="K14">
            <v>112.26625219384883</v>
          </cell>
          <cell r="L14">
            <v>15927937</v>
          </cell>
        </row>
        <row r="15">
          <cell r="B15">
            <v>31045000</v>
          </cell>
          <cell r="C15">
            <v>19911966</v>
          </cell>
          <cell r="D15">
            <v>3124506</v>
          </cell>
          <cell r="G15">
            <v>20815444.38</v>
          </cell>
          <cell r="H15">
            <v>2981741.219999999</v>
          </cell>
          <cell r="I15">
            <v>95.43080474161351</v>
          </cell>
          <cell r="J15">
            <v>-142764.7800000012</v>
          </cell>
          <cell r="K15">
            <v>104.53736401518563</v>
          </cell>
          <cell r="L15">
            <v>903478.379999999</v>
          </cell>
        </row>
        <row r="16">
          <cell r="B16">
            <v>30922947</v>
          </cell>
          <cell r="C16">
            <v>19756774</v>
          </cell>
          <cell r="D16">
            <v>4104783</v>
          </cell>
          <cell r="G16">
            <v>21981773.16</v>
          </cell>
          <cell r="H16">
            <v>5670931.699999999</v>
          </cell>
          <cell r="I16">
            <v>138.15423860408697</v>
          </cell>
          <cell r="J16">
            <v>1566148.6999999993</v>
          </cell>
          <cell r="K16">
            <v>111.26195582335457</v>
          </cell>
          <cell r="L16">
            <v>2224999.16</v>
          </cell>
        </row>
        <row r="17">
          <cell r="B17">
            <v>97465414</v>
          </cell>
          <cell r="C17">
            <v>68767825</v>
          </cell>
          <cell r="D17">
            <v>13361855</v>
          </cell>
          <cell r="G17">
            <v>83921221.14</v>
          </cell>
          <cell r="H17">
            <v>13109002.549999997</v>
          </cell>
          <cell r="I17">
            <v>98.10765458837861</v>
          </cell>
          <cell r="J17">
            <v>-252852.45000000298</v>
          </cell>
          <cell r="K17">
            <v>122.03559024878277</v>
          </cell>
          <cell r="L17">
            <v>15153396.14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7639313.97</v>
          </cell>
          <cell r="H18">
            <v>1588710.2699999996</v>
          </cell>
          <cell r="I18">
            <v>137.63826071136174</v>
          </cell>
          <cell r="J18">
            <v>434445.26999999955</v>
          </cell>
          <cell r="K18">
            <v>131.86256494685065</v>
          </cell>
          <cell r="L18">
            <v>1845922.9699999997</v>
          </cell>
        </row>
        <row r="19">
          <cell r="B19">
            <v>21775865</v>
          </cell>
          <cell r="C19">
            <v>14608290</v>
          </cell>
          <cell r="D19">
            <v>3555794</v>
          </cell>
          <cell r="G19">
            <v>17436403.52</v>
          </cell>
          <cell r="H19">
            <v>4059175.9399999995</v>
          </cell>
          <cell r="I19">
            <v>114.15666768097364</v>
          </cell>
          <cell r="J19">
            <v>503381.9399999995</v>
          </cell>
          <cell r="K19">
            <v>119.35964798070135</v>
          </cell>
          <cell r="L19">
            <v>2828113.5199999996</v>
          </cell>
        </row>
        <row r="20">
          <cell r="B20">
            <v>46183131</v>
          </cell>
          <cell r="C20">
            <v>30675951</v>
          </cell>
          <cell r="D20">
            <v>8713355</v>
          </cell>
          <cell r="G20">
            <v>37131283.13</v>
          </cell>
          <cell r="H20">
            <v>6084849.140000004</v>
          </cell>
          <cell r="I20">
            <v>69.8335961291604</v>
          </cell>
          <cell r="J20">
            <v>-2628505.8599999957</v>
          </cell>
          <cell r="K20">
            <v>121.04362511858231</v>
          </cell>
          <cell r="L20">
            <v>6455332.130000003</v>
          </cell>
        </row>
        <row r="21">
          <cell r="B21">
            <v>36074280</v>
          </cell>
          <cell r="C21">
            <v>24590240</v>
          </cell>
          <cell r="D21">
            <v>4238750</v>
          </cell>
          <cell r="G21">
            <v>31416543.19</v>
          </cell>
          <cell r="H21">
            <v>6482476.150000002</v>
          </cell>
          <cell r="I21">
            <v>152.93367502211743</v>
          </cell>
          <cell r="J21">
            <v>2243726.1500000022</v>
          </cell>
          <cell r="K21">
            <v>127.76021376773873</v>
          </cell>
          <cell r="L21">
            <v>6826303.190000001</v>
          </cell>
        </row>
        <row r="22">
          <cell r="B22">
            <v>46411496</v>
          </cell>
          <cell r="C22">
            <v>31436999</v>
          </cell>
          <cell r="D22">
            <v>5538645</v>
          </cell>
          <cell r="G22">
            <v>42085985.86</v>
          </cell>
          <cell r="H22">
            <v>7890053.909999996</v>
          </cell>
          <cell r="I22">
            <v>142.45458790010906</v>
          </cell>
          <cell r="J22">
            <v>2351408.9099999964</v>
          </cell>
          <cell r="K22">
            <v>133.87405668079197</v>
          </cell>
          <cell r="L22">
            <v>10648986.86</v>
          </cell>
        </row>
        <row r="23">
          <cell r="B23">
            <v>23812429</v>
          </cell>
          <cell r="C23">
            <v>15459509</v>
          </cell>
          <cell r="D23">
            <v>2443554</v>
          </cell>
          <cell r="G23">
            <v>21182224.42</v>
          </cell>
          <cell r="H23">
            <v>4668601.110000001</v>
          </cell>
          <cell r="I23">
            <v>191.0578243820272</v>
          </cell>
          <cell r="J23">
            <v>2225047.1100000013</v>
          </cell>
          <cell r="K23">
            <v>137.01744615563146</v>
          </cell>
          <cell r="L23">
            <v>5722715.420000002</v>
          </cell>
        </row>
        <row r="24">
          <cell r="B24">
            <v>26448623</v>
          </cell>
          <cell r="C24">
            <v>15757984</v>
          </cell>
          <cell r="D24">
            <v>4280681</v>
          </cell>
          <cell r="G24">
            <v>22881601.34</v>
          </cell>
          <cell r="H24">
            <v>6207310.07</v>
          </cell>
          <cell r="I24">
            <v>145.00753665129452</v>
          </cell>
          <cell r="J24">
            <v>1926629.0700000003</v>
          </cell>
          <cell r="K24">
            <v>145.20640038725764</v>
          </cell>
          <cell r="L24">
            <v>7123617.34</v>
          </cell>
        </row>
        <row r="25">
          <cell r="B25">
            <v>37704005</v>
          </cell>
          <cell r="C25">
            <v>29571475</v>
          </cell>
          <cell r="D25">
            <v>6698540</v>
          </cell>
          <cell r="G25">
            <v>34580719.74</v>
          </cell>
          <cell r="H25">
            <v>7327408.410000004</v>
          </cell>
          <cell r="I25">
            <v>109.38814144574793</v>
          </cell>
          <cell r="J25">
            <v>628868.4100000039</v>
          </cell>
          <cell r="K25">
            <v>116.93944837043131</v>
          </cell>
          <cell r="L25">
            <v>5009244.740000002</v>
          </cell>
        </row>
        <row r="26">
          <cell r="B26">
            <v>25112760</v>
          </cell>
          <cell r="C26">
            <v>16109276</v>
          </cell>
          <cell r="D26">
            <v>3495871</v>
          </cell>
          <cell r="G26">
            <v>20644212.7</v>
          </cell>
          <cell r="H26">
            <v>3945919.9299999997</v>
          </cell>
          <cell r="I26">
            <v>112.87372817818506</v>
          </cell>
          <cell r="J26">
            <v>450048.9299999997</v>
          </cell>
          <cell r="K26">
            <v>128.1510894716808</v>
          </cell>
          <cell r="L26">
            <v>4534936.699999999</v>
          </cell>
        </row>
        <row r="27">
          <cell r="B27">
            <v>19393389</v>
          </cell>
          <cell r="C27">
            <v>13380336</v>
          </cell>
          <cell r="D27">
            <v>2643302</v>
          </cell>
          <cell r="G27">
            <v>15817107.78</v>
          </cell>
          <cell r="H27">
            <v>3179484.0199999996</v>
          </cell>
          <cell r="I27">
            <v>120.28455394048805</v>
          </cell>
          <cell r="J27">
            <v>536182.0199999996</v>
          </cell>
          <cell r="K27">
            <v>118.21158885696144</v>
          </cell>
          <cell r="L27">
            <v>2436771.7799999993</v>
          </cell>
        </row>
        <row r="28">
          <cell r="B28">
            <v>38027298</v>
          </cell>
          <cell r="C28">
            <v>25965905</v>
          </cell>
          <cell r="D28">
            <v>4381878</v>
          </cell>
          <cell r="G28">
            <v>30647732.04</v>
          </cell>
          <cell r="H28">
            <v>5379713.169999998</v>
          </cell>
          <cell r="I28">
            <v>122.7718610604859</v>
          </cell>
          <cell r="J28">
            <v>997835.1699999981</v>
          </cell>
          <cell r="K28">
            <v>118.03067152868347</v>
          </cell>
          <cell r="L28">
            <v>4681827.039999999</v>
          </cell>
        </row>
        <row r="29">
          <cell r="B29">
            <v>66096498</v>
          </cell>
          <cell r="C29">
            <v>42390437</v>
          </cell>
          <cell r="D29">
            <v>11161496</v>
          </cell>
          <cell r="G29">
            <v>52495534.61</v>
          </cell>
          <cell r="H29">
            <v>11183346.649999999</v>
          </cell>
          <cell r="I29">
            <v>100.19576811208819</v>
          </cell>
          <cell r="J29">
            <v>21850.64999999851</v>
          </cell>
          <cell r="K29">
            <v>123.83815389777652</v>
          </cell>
          <cell r="L29">
            <v>10105097.61</v>
          </cell>
        </row>
        <row r="30">
          <cell r="B30">
            <v>28024000</v>
          </cell>
          <cell r="C30">
            <v>18885775</v>
          </cell>
          <cell r="D30">
            <v>3998177</v>
          </cell>
          <cell r="G30">
            <v>22417711.07</v>
          </cell>
          <cell r="H30">
            <v>4824080.210000001</v>
          </cell>
          <cell r="I30">
            <v>120.65699467532329</v>
          </cell>
          <cell r="J30">
            <v>825903.2100000009</v>
          </cell>
          <cell r="K30">
            <v>118.70156808497401</v>
          </cell>
          <cell r="L30">
            <v>3531936.0700000003</v>
          </cell>
        </row>
        <row r="31">
          <cell r="B31">
            <v>31068967</v>
          </cell>
          <cell r="C31">
            <v>20839413</v>
          </cell>
          <cell r="D31">
            <v>3387783</v>
          </cell>
          <cell r="G31">
            <v>23061559.16</v>
          </cell>
          <cell r="H31">
            <v>4853091.059999999</v>
          </cell>
          <cell r="I31">
            <v>143.25271305747737</v>
          </cell>
          <cell r="J31">
            <v>1465308.0599999987</v>
          </cell>
          <cell r="K31">
            <v>110.66318979330177</v>
          </cell>
          <cell r="L31">
            <v>2222146.16</v>
          </cell>
        </row>
        <row r="32">
          <cell r="B32">
            <v>13616502</v>
          </cell>
          <cell r="C32">
            <v>8889564</v>
          </cell>
          <cell r="D32">
            <v>2430067</v>
          </cell>
          <cell r="G32">
            <v>10487104.55</v>
          </cell>
          <cell r="H32">
            <v>2902291.6100000003</v>
          </cell>
          <cell r="I32">
            <v>119.43257572733592</v>
          </cell>
          <cell r="J32">
            <v>472224.61000000034</v>
          </cell>
          <cell r="K32">
            <v>117.97096629261009</v>
          </cell>
          <cell r="L32">
            <v>1597540.5500000007</v>
          </cell>
        </row>
        <row r="33">
          <cell r="B33">
            <v>25445817</v>
          </cell>
          <cell r="C33">
            <v>15823030</v>
          </cell>
          <cell r="D33">
            <v>3299746</v>
          </cell>
          <cell r="G33">
            <v>18519681.72</v>
          </cell>
          <cell r="H33">
            <v>3710024.9399999995</v>
          </cell>
          <cell r="I33">
            <v>112.43365216595458</v>
          </cell>
          <cell r="J33">
            <v>410278.9399999995</v>
          </cell>
          <cell r="K33">
            <v>117.04257477866122</v>
          </cell>
          <cell r="L33">
            <v>2696651.719999999</v>
          </cell>
        </row>
        <row r="34">
          <cell r="B34">
            <v>20438922</v>
          </cell>
          <cell r="C34">
            <v>12831390</v>
          </cell>
          <cell r="D34">
            <v>2622295</v>
          </cell>
          <cell r="G34">
            <v>17245462.41</v>
          </cell>
          <cell r="H34">
            <v>4105813.5199999996</v>
          </cell>
          <cell r="I34">
            <v>156.57328866508152</v>
          </cell>
          <cell r="J34">
            <v>1483518.5199999996</v>
          </cell>
          <cell r="K34">
            <v>134.40057865905408</v>
          </cell>
          <cell r="L34">
            <v>4414072.41</v>
          </cell>
        </row>
        <row r="35">
          <cell r="B35">
            <v>48105508</v>
          </cell>
          <cell r="C35">
            <v>30353561</v>
          </cell>
          <cell r="D35">
            <v>5464067</v>
          </cell>
          <cell r="G35">
            <v>40358567.52</v>
          </cell>
          <cell r="H35">
            <v>9195607.040000003</v>
          </cell>
          <cell r="I35">
            <v>168.29235512668498</v>
          </cell>
          <cell r="J35">
            <v>3731540.040000003</v>
          </cell>
          <cell r="K35">
            <v>132.9615576900516</v>
          </cell>
          <cell r="L35">
            <v>10005006.520000003</v>
          </cell>
        </row>
        <row r="36">
          <cell r="B36">
            <v>3970885253</v>
          </cell>
          <cell r="C36">
            <v>2801671830</v>
          </cell>
          <cell r="D36">
            <v>445712954</v>
          </cell>
          <cell r="G36">
            <v>3184464875.1499996</v>
          </cell>
          <cell r="H36">
            <v>487959288.0099999</v>
          </cell>
          <cell r="I36">
            <v>109.47837248858599</v>
          </cell>
          <cell r="J36">
            <v>42246334.0099999</v>
          </cell>
          <cell r="K36">
            <v>113.66302223733318</v>
          </cell>
          <cell r="L36">
            <v>382793045.15000004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647003664</v>
      </c>
      <c r="D10" s="33">
        <f>'[1]вспомогат'!D10</f>
        <v>131711654</v>
      </c>
      <c r="E10" s="33">
        <f>'[1]вспомогат'!G10</f>
        <v>711628788.31</v>
      </c>
      <c r="F10" s="33">
        <f>'[1]вспомогат'!H10</f>
        <v>104920310.54999995</v>
      </c>
      <c r="G10" s="34">
        <f>'[1]вспомогат'!I10</f>
        <v>79.65909421348543</v>
      </c>
      <c r="H10" s="35">
        <f>'[1]вспомогат'!J10</f>
        <v>-26791343.450000048</v>
      </c>
      <c r="I10" s="36">
        <f>'[1]вспомогат'!K10</f>
        <v>109.98837068564112</v>
      </c>
      <c r="J10" s="37">
        <f>'[1]вспомогат'!L10</f>
        <v>64625124.30999994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1408822486.21</v>
      </c>
      <c r="F12" s="38">
        <f>'[1]вспомогат'!H11</f>
        <v>198633817.02999997</v>
      </c>
      <c r="G12" s="39">
        <f>'[1]вспомогат'!I11</f>
        <v>129.36100099641808</v>
      </c>
      <c r="H12" s="35">
        <f>'[1]вспомогат'!J11</f>
        <v>45083817.02999997</v>
      </c>
      <c r="I12" s="36">
        <f>'[1]вспомогат'!K11</f>
        <v>111.60183355923208</v>
      </c>
      <c r="J12" s="37">
        <f>'[1]вспомогат'!L11</f>
        <v>146457486.21000004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93831718</v>
      </c>
      <c r="D13" s="38">
        <f>'[1]вспомогат'!D12</f>
        <v>14408146</v>
      </c>
      <c r="E13" s="33">
        <f>'[1]вспомогат'!G12</f>
        <v>124196340.39</v>
      </c>
      <c r="F13" s="38">
        <f>'[1]вспомогат'!H12</f>
        <v>18234129.209999993</v>
      </c>
      <c r="G13" s="39">
        <f>'[1]вспомогат'!I12</f>
        <v>126.55430622371536</v>
      </c>
      <c r="H13" s="35">
        <f>'[1]вспомогат'!J12</f>
        <v>3825983.2099999934</v>
      </c>
      <c r="I13" s="36">
        <f>'[1]вспомогат'!K12</f>
        <v>132.3607230446319</v>
      </c>
      <c r="J13" s="37">
        <f>'[1]вспомогат'!L12</f>
        <v>30364622.39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201270435.83</v>
      </c>
      <c r="F14" s="38">
        <f>'[1]вспомогат'!H13</f>
        <v>24338897.28</v>
      </c>
      <c r="G14" s="39">
        <f>'[1]вспомогат'!I13</f>
        <v>86.90339147102759</v>
      </c>
      <c r="H14" s="35">
        <f>'[1]вспомогат'!J13</f>
        <v>-3667946.719999999</v>
      </c>
      <c r="I14" s="36">
        <f>'[1]вспомогат'!K13</f>
        <v>107.73457232301674</v>
      </c>
      <c r="J14" s="37">
        <f>'[1]вспомогат'!L13</f>
        <v>14449778.830000013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129851700</v>
      </c>
      <c r="D15" s="38">
        <f>'[1]вспомогат'!D14</f>
        <v>17936900</v>
      </c>
      <c r="E15" s="33">
        <f>'[1]вспомогат'!G14</f>
        <v>145779637</v>
      </c>
      <c r="F15" s="38">
        <f>'[1]вспомогат'!H14</f>
        <v>22482501.319999993</v>
      </c>
      <c r="G15" s="39">
        <f>'[1]вспомогат'!I14</f>
        <v>125.34217908334213</v>
      </c>
      <c r="H15" s="35">
        <f>'[1]вспомогат'!J14</f>
        <v>4545601.319999993</v>
      </c>
      <c r="I15" s="36">
        <f>'[1]вспомогат'!K14</f>
        <v>112.26625219384883</v>
      </c>
      <c r="J15" s="37">
        <f>'[1]вспомогат'!L14</f>
        <v>15927937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19911966</v>
      </c>
      <c r="D16" s="38">
        <f>'[1]вспомогат'!D15</f>
        <v>3124506</v>
      </c>
      <c r="E16" s="33">
        <f>'[1]вспомогат'!G15</f>
        <v>20815444.38</v>
      </c>
      <c r="F16" s="38">
        <f>'[1]вспомогат'!H15</f>
        <v>2981741.219999999</v>
      </c>
      <c r="G16" s="39">
        <f>'[1]вспомогат'!I15</f>
        <v>95.43080474161351</v>
      </c>
      <c r="H16" s="35">
        <f>'[1]вспомогат'!J15</f>
        <v>-142764.7800000012</v>
      </c>
      <c r="I16" s="36">
        <f>'[1]вспомогат'!K15</f>
        <v>104.53736401518563</v>
      </c>
      <c r="J16" s="37">
        <f>'[1]вспомогат'!L15</f>
        <v>903478.379999999</v>
      </c>
    </row>
    <row r="17" spans="1:10" ht="20.25" customHeight="1">
      <c r="A17" s="40" t="s">
        <v>19</v>
      </c>
      <c r="B17" s="41">
        <f>SUM(B12:B16)</f>
        <v>2460207023</v>
      </c>
      <c r="C17" s="41">
        <f>SUM(C12:C16)</f>
        <v>1692781041</v>
      </c>
      <c r="D17" s="41">
        <f>SUM(D12:D16)</f>
        <v>217026396</v>
      </c>
      <c r="E17" s="41">
        <f>SUM(E12:E16)</f>
        <v>1900884343.8100002</v>
      </c>
      <c r="F17" s="41">
        <f>SUM(F12:F16)</f>
        <v>266671086.05999994</v>
      </c>
      <c r="G17" s="42">
        <f>F17/D17*100</f>
        <v>122.87495483268309</v>
      </c>
      <c r="H17" s="41">
        <f>SUM(H12:H16)</f>
        <v>49644690.05999996</v>
      </c>
      <c r="I17" s="43">
        <f>E17/C17*100</f>
        <v>112.29357476068284</v>
      </c>
      <c r="J17" s="41">
        <f>SUM(J12:J16)</f>
        <v>208103302.81000003</v>
      </c>
    </row>
    <row r="18" spans="1:10" ht="20.25" customHeight="1">
      <c r="A18" s="32" t="s">
        <v>20</v>
      </c>
      <c r="B18" s="44">
        <f>'[1]вспомогат'!B16</f>
        <v>30922947</v>
      </c>
      <c r="C18" s="44">
        <f>'[1]вспомогат'!C16</f>
        <v>19756774</v>
      </c>
      <c r="D18" s="45">
        <f>'[1]вспомогат'!D16</f>
        <v>4104783</v>
      </c>
      <c r="E18" s="44">
        <f>'[1]вспомогат'!G16</f>
        <v>21981773.16</v>
      </c>
      <c r="F18" s="45">
        <f>'[1]вспомогат'!H16</f>
        <v>5670931.699999999</v>
      </c>
      <c r="G18" s="46">
        <f>'[1]вспомогат'!I16</f>
        <v>138.15423860408697</v>
      </c>
      <c r="H18" s="47">
        <f>'[1]вспомогат'!J16</f>
        <v>1566148.6999999993</v>
      </c>
      <c r="I18" s="48">
        <f>'[1]вспомогат'!K16</f>
        <v>111.26195582335457</v>
      </c>
      <c r="J18" s="49">
        <f>'[1]вспомогат'!L16</f>
        <v>2224999.16</v>
      </c>
    </row>
    <row r="19" spans="1:10" ht="12.75">
      <c r="A19" s="32" t="s">
        <v>21</v>
      </c>
      <c r="B19" s="33">
        <f>'[1]вспомогат'!B17</f>
        <v>97465414</v>
      </c>
      <c r="C19" s="33">
        <f>'[1]вспомогат'!C17</f>
        <v>68767825</v>
      </c>
      <c r="D19" s="38">
        <f>'[1]вспомогат'!D17</f>
        <v>13361855</v>
      </c>
      <c r="E19" s="33">
        <f>'[1]вспомогат'!G17</f>
        <v>83921221.14</v>
      </c>
      <c r="F19" s="38">
        <f>'[1]вспомогат'!H17</f>
        <v>13109002.549999997</v>
      </c>
      <c r="G19" s="39">
        <f>'[1]вспомогат'!I17</f>
        <v>98.10765458837861</v>
      </c>
      <c r="H19" s="35">
        <f>'[1]вспомогат'!J17</f>
        <v>-252852.45000000298</v>
      </c>
      <c r="I19" s="36">
        <f>'[1]вспомогат'!K17</f>
        <v>122.03559024878277</v>
      </c>
      <c r="J19" s="37">
        <f>'[1]вспомогат'!L17</f>
        <v>15153396.14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7639313.97</v>
      </c>
      <c r="F20" s="38">
        <f>'[1]вспомогат'!H18</f>
        <v>1588710.2699999996</v>
      </c>
      <c r="G20" s="39">
        <f>'[1]вспомогат'!I18</f>
        <v>137.63826071136174</v>
      </c>
      <c r="H20" s="35">
        <f>'[1]вспомогат'!J18</f>
        <v>434445.26999999955</v>
      </c>
      <c r="I20" s="36">
        <f>'[1]вспомогат'!K18</f>
        <v>131.86256494685065</v>
      </c>
      <c r="J20" s="37">
        <f>'[1]вспомогат'!L18</f>
        <v>1845922.9699999997</v>
      </c>
    </row>
    <row r="21" spans="1:10" ht="12.75">
      <c r="A21" s="32" t="s">
        <v>23</v>
      </c>
      <c r="B21" s="33">
        <f>'[1]вспомогат'!B19</f>
        <v>21775865</v>
      </c>
      <c r="C21" s="33">
        <f>'[1]вспомогат'!C19</f>
        <v>14608290</v>
      </c>
      <c r="D21" s="38">
        <f>'[1]вспомогат'!D19</f>
        <v>3555794</v>
      </c>
      <c r="E21" s="33">
        <f>'[1]вспомогат'!G19</f>
        <v>17436403.52</v>
      </c>
      <c r="F21" s="38">
        <f>'[1]вспомогат'!H19</f>
        <v>4059175.9399999995</v>
      </c>
      <c r="G21" s="39">
        <f>'[1]вспомогат'!I19</f>
        <v>114.15666768097364</v>
      </c>
      <c r="H21" s="35">
        <f>'[1]вспомогат'!J19</f>
        <v>503381.9399999995</v>
      </c>
      <c r="I21" s="36">
        <f>'[1]вспомогат'!K19</f>
        <v>119.35964798070135</v>
      </c>
      <c r="J21" s="37">
        <f>'[1]вспомогат'!L19</f>
        <v>2828113.5199999996</v>
      </c>
    </row>
    <row r="22" spans="1:10" ht="12.75">
      <c r="A22" s="32" t="s">
        <v>24</v>
      </c>
      <c r="B22" s="33">
        <f>'[1]вспомогат'!B20</f>
        <v>46183131</v>
      </c>
      <c r="C22" s="33">
        <f>'[1]вспомогат'!C20</f>
        <v>30675951</v>
      </c>
      <c r="D22" s="38">
        <f>'[1]вспомогат'!D20</f>
        <v>8713355</v>
      </c>
      <c r="E22" s="33">
        <f>'[1]вспомогат'!G20</f>
        <v>37131283.13</v>
      </c>
      <c r="F22" s="38">
        <f>'[1]вспомогат'!H20</f>
        <v>6084849.140000004</v>
      </c>
      <c r="G22" s="39">
        <f>'[1]вспомогат'!I20</f>
        <v>69.8335961291604</v>
      </c>
      <c r="H22" s="35">
        <f>'[1]вспомогат'!J20</f>
        <v>-2628505.8599999957</v>
      </c>
      <c r="I22" s="36">
        <f>'[1]вспомогат'!K20</f>
        <v>121.04362511858231</v>
      </c>
      <c r="J22" s="37">
        <f>'[1]вспомогат'!L20</f>
        <v>6455332.130000003</v>
      </c>
    </row>
    <row r="23" spans="1:10" ht="12.75">
      <c r="A23" s="32" t="s">
        <v>25</v>
      </c>
      <c r="B23" s="33">
        <f>'[1]вспомогат'!B21</f>
        <v>36074280</v>
      </c>
      <c r="C23" s="33">
        <f>'[1]вспомогат'!C21</f>
        <v>24590240</v>
      </c>
      <c r="D23" s="38">
        <f>'[1]вспомогат'!D21</f>
        <v>4238750</v>
      </c>
      <c r="E23" s="33">
        <f>'[1]вспомогат'!G21</f>
        <v>31416543.19</v>
      </c>
      <c r="F23" s="38">
        <f>'[1]вспомогат'!H21</f>
        <v>6482476.150000002</v>
      </c>
      <c r="G23" s="39">
        <f>'[1]вспомогат'!I21</f>
        <v>152.93367502211743</v>
      </c>
      <c r="H23" s="35">
        <f>'[1]вспомогат'!J21</f>
        <v>2243726.1500000022</v>
      </c>
      <c r="I23" s="36">
        <f>'[1]вспомогат'!K21</f>
        <v>127.76021376773873</v>
      </c>
      <c r="J23" s="37">
        <f>'[1]вспомогат'!L21</f>
        <v>6826303.190000001</v>
      </c>
    </row>
    <row r="24" spans="1:10" ht="12.75">
      <c r="A24" s="32" t="s">
        <v>26</v>
      </c>
      <c r="B24" s="33">
        <f>'[1]вспомогат'!B22</f>
        <v>46411496</v>
      </c>
      <c r="C24" s="33">
        <f>'[1]вспомогат'!C22</f>
        <v>31436999</v>
      </c>
      <c r="D24" s="38">
        <f>'[1]вспомогат'!D22</f>
        <v>5538645</v>
      </c>
      <c r="E24" s="33">
        <f>'[1]вспомогат'!G22</f>
        <v>42085985.86</v>
      </c>
      <c r="F24" s="38">
        <f>'[1]вспомогат'!H22</f>
        <v>7890053.909999996</v>
      </c>
      <c r="G24" s="39">
        <f>'[1]вспомогат'!I22</f>
        <v>142.45458790010906</v>
      </c>
      <c r="H24" s="35">
        <f>'[1]вспомогат'!J22</f>
        <v>2351408.9099999964</v>
      </c>
      <c r="I24" s="36">
        <f>'[1]вспомогат'!K22</f>
        <v>133.87405668079197</v>
      </c>
      <c r="J24" s="37">
        <f>'[1]вспомогат'!L22</f>
        <v>10648986.86</v>
      </c>
    </row>
    <row r="25" spans="1:10" ht="12.75">
      <c r="A25" s="32" t="s">
        <v>27</v>
      </c>
      <c r="B25" s="33">
        <f>'[1]вспомогат'!B23</f>
        <v>23812429</v>
      </c>
      <c r="C25" s="33">
        <f>'[1]вспомогат'!C23</f>
        <v>15459509</v>
      </c>
      <c r="D25" s="38">
        <f>'[1]вспомогат'!D23</f>
        <v>2443554</v>
      </c>
      <c r="E25" s="33">
        <f>'[1]вспомогат'!G23</f>
        <v>21182224.42</v>
      </c>
      <c r="F25" s="38">
        <f>'[1]вспомогат'!H23</f>
        <v>4668601.110000001</v>
      </c>
      <c r="G25" s="39">
        <f>'[1]вспомогат'!I23</f>
        <v>191.0578243820272</v>
      </c>
      <c r="H25" s="35">
        <f>'[1]вспомогат'!J23</f>
        <v>2225047.1100000013</v>
      </c>
      <c r="I25" s="36">
        <f>'[1]вспомогат'!K23</f>
        <v>137.01744615563146</v>
      </c>
      <c r="J25" s="37">
        <f>'[1]вспомогат'!L23</f>
        <v>5722715.420000002</v>
      </c>
    </row>
    <row r="26" spans="1:10" ht="12.75">
      <c r="A26" s="32" t="s">
        <v>28</v>
      </c>
      <c r="B26" s="33">
        <f>'[1]вспомогат'!B24</f>
        <v>26448623</v>
      </c>
      <c r="C26" s="33">
        <f>'[1]вспомогат'!C24</f>
        <v>15757984</v>
      </c>
      <c r="D26" s="38">
        <f>'[1]вспомогат'!D24</f>
        <v>4280681</v>
      </c>
      <c r="E26" s="33">
        <f>'[1]вспомогат'!G24</f>
        <v>22881601.34</v>
      </c>
      <c r="F26" s="38">
        <f>'[1]вспомогат'!H24</f>
        <v>6207310.07</v>
      </c>
      <c r="G26" s="39">
        <f>'[1]вспомогат'!I24</f>
        <v>145.00753665129452</v>
      </c>
      <c r="H26" s="35">
        <f>'[1]вспомогат'!J24</f>
        <v>1926629.0700000003</v>
      </c>
      <c r="I26" s="36">
        <f>'[1]вспомогат'!K24</f>
        <v>145.20640038725764</v>
      </c>
      <c r="J26" s="37">
        <f>'[1]вспомогат'!L24</f>
        <v>7123617.34</v>
      </c>
    </row>
    <row r="27" spans="1:10" ht="12.75">
      <c r="A27" s="32" t="s">
        <v>29</v>
      </c>
      <c r="B27" s="33">
        <f>'[1]вспомогат'!B25</f>
        <v>37704005</v>
      </c>
      <c r="C27" s="33">
        <f>'[1]вспомогат'!C25</f>
        <v>29571475</v>
      </c>
      <c r="D27" s="38">
        <f>'[1]вспомогат'!D25</f>
        <v>6698540</v>
      </c>
      <c r="E27" s="33">
        <f>'[1]вспомогат'!G25</f>
        <v>34580719.74</v>
      </c>
      <c r="F27" s="38">
        <f>'[1]вспомогат'!H25</f>
        <v>7327408.410000004</v>
      </c>
      <c r="G27" s="39">
        <f>'[1]вспомогат'!I25</f>
        <v>109.38814144574793</v>
      </c>
      <c r="H27" s="35">
        <f>'[1]вспомогат'!J25</f>
        <v>628868.4100000039</v>
      </c>
      <c r="I27" s="36">
        <f>'[1]вспомогат'!K25</f>
        <v>116.93944837043131</v>
      </c>
      <c r="J27" s="37">
        <f>'[1]вспомогат'!L25</f>
        <v>5009244.740000002</v>
      </c>
    </row>
    <row r="28" spans="1:10" ht="12.75">
      <c r="A28" s="32" t="s">
        <v>30</v>
      </c>
      <c r="B28" s="33">
        <f>'[1]вспомогат'!B26</f>
        <v>25112760</v>
      </c>
      <c r="C28" s="33">
        <f>'[1]вспомогат'!C26</f>
        <v>16109276</v>
      </c>
      <c r="D28" s="38">
        <f>'[1]вспомогат'!D26</f>
        <v>3495871</v>
      </c>
      <c r="E28" s="33">
        <f>'[1]вспомогат'!G26</f>
        <v>20644212.7</v>
      </c>
      <c r="F28" s="38">
        <f>'[1]вспомогат'!H26</f>
        <v>3945919.9299999997</v>
      </c>
      <c r="G28" s="39">
        <f>'[1]вспомогат'!I26</f>
        <v>112.87372817818506</v>
      </c>
      <c r="H28" s="35">
        <f>'[1]вспомогат'!J26</f>
        <v>450048.9299999997</v>
      </c>
      <c r="I28" s="36">
        <f>'[1]вспомогат'!K26</f>
        <v>128.1510894716808</v>
      </c>
      <c r="J28" s="37">
        <f>'[1]вспомогат'!L26</f>
        <v>4534936.699999999</v>
      </c>
    </row>
    <row r="29" spans="1:10" ht="12.75">
      <c r="A29" s="32" t="s">
        <v>31</v>
      </c>
      <c r="B29" s="33">
        <f>'[1]вспомогат'!B27</f>
        <v>19393389</v>
      </c>
      <c r="C29" s="33">
        <f>'[1]вспомогат'!C27</f>
        <v>13380336</v>
      </c>
      <c r="D29" s="38">
        <f>'[1]вспомогат'!D27</f>
        <v>2643302</v>
      </c>
      <c r="E29" s="33">
        <f>'[1]вспомогат'!G27</f>
        <v>15817107.78</v>
      </c>
      <c r="F29" s="38">
        <f>'[1]вспомогат'!H27</f>
        <v>3179484.0199999996</v>
      </c>
      <c r="G29" s="39">
        <f>'[1]вспомогат'!I27</f>
        <v>120.28455394048805</v>
      </c>
      <c r="H29" s="35">
        <f>'[1]вспомогат'!J27</f>
        <v>536182.0199999996</v>
      </c>
      <c r="I29" s="36">
        <f>'[1]вспомогат'!K27</f>
        <v>118.21158885696144</v>
      </c>
      <c r="J29" s="37">
        <f>'[1]вспомогат'!L27</f>
        <v>2436771.7799999993</v>
      </c>
    </row>
    <row r="30" spans="1:10" ht="12.75">
      <c r="A30" s="32" t="s">
        <v>32</v>
      </c>
      <c r="B30" s="33">
        <f>'[1]вспомогат'!B28</f>
        <v>38027298</v>
      </c>
      <c r="C30" s="33">
        <f>'[1]вспомогат'!C28</f>
        <v>25965905</v>
      </c>
      <c r="D30" s="38">
        <f>'[1]вспомогат'!D28</f>
        <v>4381878</v>
      </c>
      <c r="E30" s="33">
        <f>'[1]вспомогат'!G28</f>
        <v>30647732.04</v>
      </c>
      <c r="F30" s="38">
        <f>'[1]вспомогат'!H28</f>
        <v>5379713.169999998</v>
      </c>
      <c r="G30" s="39">
        <f>'[1]вспомогат'!I28</f>
        <v>122.7718610604859</v>
      </c>
      <c r="H30" s="35">
        <f>'[1]вспомогат'!J28</f>
        <v>997835.1699999981</v>
      </c>
      <c r="I30" s="36">
        <f>'[1]вспомогат'!K28</f>
        <v>118.03067152868347</v>
      </c>
      <c r="J30" s="37">
        <f>'[1]вспомогат'!L28</f>
        <v>4681827.039999999</v>
      </c>
    </row>
    <row r="31" spans="1:10" ht="12.75">
      <c r="A31" s="32" t="s">
        <v>33</v>
      </c>
      <c r="B31" s="33">
        <f>'[1]вспомогат'!B29</f>
        <v>66096498</v>
      </c>
      <c r="C31" s="33">
        <f>'[1]вспомогат'!C29</f>
        <v>42390437</v>
      </c>
      <c r="D31" s="38">
        <f>'[1]вспомогат'!D29</f>
        <v>11161496</v>
      </c>
      <c r="E31" s="33">
        <f>'[1]вспомогат'!G29</f>
        <v>52495534.61</v>
      </c>
      <c r="F31" s="38">
        <f>'[1]вспомогат'!H29</f>
        <v>11183346.649999999</v>
      </c>
      <c r="G31" s="39">
        <f>'[1]вспомогат'!I29</f>
        <v>100.19576811208819</v>
      </c>
      <c r="H31" s="35">
        <f>'[1]вспомогат'!J29</f>
        <v>21850.64999999851</v>
      </c>
      <c r="I31" s="36">
        <f>'[1]вспомогат'!K29</f>
        <v>123.83815389777652</v>
      </c>
      <c r="J31" s="37">
        <f>'[1]вспомогат'!L29</f>
        <v>10105097.61</v>
      </c>
    </row>
    <row r="32" spans="1:10" ht="12.75">
      <c r="A32" s="32" t="s">
        <v>34</v>
      </c>
      <c r="B32" s="33">
        <f>'[1]вспомогат'!B30</f>
        <v>28024000</v>
      </c>
      <c r="C32" s="33">
        <f>'[1]вспомогат'!C30</f>
        <v>18885775</v>
      </c>
      <c r="D32" s="38">
        <f>'[1]вспомогат'!D30</f>
        <v>3998177</v>
      </c>
      <c r="E32" s="33">
        <f>'[1]вспомогат'!G30</f>
        <v>22417711.07</v>
      </c>
      <c r="F32" s="38">
        <f>'[1]вспомогат'!H30</f>
        <v>4824080.210000001</v>
      </c>
      <c r="G32" s="39">
        <f>'[1]вспомогат'!I30</f>
        <v>120.65699467532329</v>
      </c>
      <c r="H32" s="35">
        <f>'[1]вспомогат'!J30</f>
        <v>825903.2100000009</v>
      </c>
      <c r="I32" s="36">
        <f>'[1]вспомогат'!K30</f>
        <v>118.70156808497401</v>
      </c>
      <c r="J32" s="37">
        <f>'[1]вспомогат'!L30</f>
        <v>3531936.0700000003</v>
      </c>
    </row>
    <row r="33" spans="1:10" ht="12.75">
      <c r="A33" s="32" t="s">
        <v>35</v>
      </c>
      <c r="B33" s="33">
        <f>'[1]вспомогат'!B31</f>
        <v>31068967</v>
      </c>
      <c r="C33" s="33">
        <f>'[1]вспомогат'!C31</f>
        <v>20839413</v>
      </c>
      <c r="D33" s="38">
        <f>'[1]вспомогат'!D31</f>
        <v>3387783</v>
      </c>
      <c r="E33" s="33">
        <f>'[1]вспомогат'!G31</f>
        <v>23061559.16</v>
      </c>
      <c r="F33" s="38">
        <f>'[1]вспомогат'!H31</f>
        <v>4853091.059999999</v>
      </c>
      <c r="G33" s="39">
        <f>'[1]вспомогат'!I31</f>
        <v>143.25271305747737</v>
      </c>
      <c r="H33" s="35">
        <f>'[1]вспомогат'!J31</f>
        <v>1465308.0599999987</v>
      </c>
      <c r="I33" s="36">
        <f>'[1]вспомогат'!K31</f>
        <v>110.66318979330177</v>
      </c>
      <c r="J33" s="37">
        <f>'[1]вспомогат'!L31</f>
        <v>2222146.16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8889564</v>
      </c>
      <c r="D34" s="38">
        <f>'[1]вспомогат'!D32</f>
        <v>2430067</v>
      </c>
      <c r="E34" s="33">
        <f>'[1]вспомогат'!G32</f>
        <v>10487104.55</v>
      </c>
      <c r="F34" s="38">
        <f>'[1]вспомогат'!H32</f>
        <v>2902291.6100000003</v>
      </c>
      <c r="G34" s="39">
        <f>'[1]вспомогат'!I32</f>
        <v>119.43257572733592</v>
      </c>
      <c r="H34" s="35">
        <f>'[1]вспомогат'!J32</f>
        <v>472224.61000000034</v>
      </c>
      <c r="I34" s="36">
        <f>'[1]вспомогат'!K32</f>
        <v>117.97096629261009</v>
      </c>
      <c r="J34" s="37">
        <f>'[1]вспомогат'!L32</f>
        <v>1597540.5500000007</v>
      </c>
    </row>
    <row r="35" spans="1:10" ht="12.75">
      <c r="A35" s="32" t="s">
        <v>37</v>
      </c>
      <c r="B35" s="33">
        <f>'[1]вспомогат'!B33</f>
        <v>25445817</v>
      </c>
      <c r="C35" s="33">
        <f>'[1]вспомогат'!C33</f>
        <v>15823030</v>
      </c>
      <c r="D35" s="38">
        <f>'[1]вспомогат'!D33</f>
        <v>3299746</v>
      </c>
      <c r="E35" s="33">
        <f>'[1]вспомогат'!G33</f>
        <v>18519681.72</v>
      </c>
      <c r="F35" s="38">
        <f>'[1]вспомогат'!H33</f>
        <v>3710024.9399999995</v>
      </c>
      <c r="G35" s="39">
        <f>'[1]вспомогат'!I33</f>
        <v>112.43365216595458</v>
      </c>
      <c r="H35" s="35">
        <f>'[1]вспомогат'!J33</f>
        <v>410278.9399999995</v>
      </c>
      <c r="I35" s="36">
        <f>'[1]вспомогат'!K33</f>
        <v>117.04257477866122</v>
      </c>
      <c r="J35" s="37">
        <f>'[1]вспомогат'!L33</f>
        <v>2696651.719999999</v>
      </c>
    </row>
    <row r="36" spans="1:10" ht="12.75">
      <c r="A36" s="32" t="s">
        <v>38</v>
      </c>
      <c r="B36" s="33">
        <f>'[1]вспомогат'!B34</f>
        <v>20438922</v>
      </c>
      <c r="C36" s="33">
        <f>'[1]вспомогат'!C34</f>
        <v>12831390</v>
      </c>
      <c r="D36" s="38">
        <f>'[1]вспомогат'!D34</f>
        <v>2622295</v>
      </c>
      <c r="E36" s="33">
        <f>'[1]вспомогат'!G34</f>
        <v>17245462.41</v>
      </c>
      <c r="F36" s="38">
        <f>'[1]вспомогат'!H34</f>
        <v>4105813.5199999996</v>
      </c>
      <c r="G36" s="39">
        <f>'[1]вспомогат'!I34</f>
        <v>156.57328866508152</v>
      </c>
      <c r="H36" s="35">
        <f>'[1]вспомогат'!J34</f>
        <v>1483518.5199999996</v>
      </c>
      <c r="I36" s="36">
        <f>'[1]вспомогат'!K34</f>
        <v>134.40057865905408</v>
      </c>
      <c r="J36" s="37">
        <f>'[1]вспомогат'!L34</f>
        <v>4414072.41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30353561</v>
      </c>
      <c r="D37" s="38">
        <f>'[1]вспомогат'!D35</f>
        <v>5464067</v>
      </c>
      <c r="E37" s="33">
        <f>'[1]вспомогат'!G35</f>
        <v>40358567.52</v>
      </c>
      <c r="F37" s="38">
        <f>'[1]вспомогат'!H35</f>
        <v>9195607.040000003</v>
      </c>
      <c r="G37" s="39">
        <f>'[1]вспомогат'!I35</f>
        <v>168.29235512668498</v>
      </c>
      <c r="H37" s="35">
        <f>'[1]вспомогат'!J35</f>
        <v>3731540.040000003</v>
      </c>
      <c r="I37" s="36">
        <f>'[1]вспомогат'!K35</f>
        <v>132.9615576900516</v>
      </c>
      <c r="J37" s="37">
        <f>'[1]вспомогат'!L35</f>
        <v>10005006.520000003</v>
      </c>
    </row>
    <row r="38" spans="1:10" ht="18.75" customHeight="1">
      <c r="A38" s="50" t="s">
        <v>40</v>
      </c>
      <c r="B38" s="41">
        <f>SUM(B18:B37)</f>
        <v>691189830</v>
      </c>
      <c r="C38" s="41">
        <f>SUM(C18:C37)</f>
        <v>461887125</v>
      </c>
      <c r="D38" s="41">
        <f>SUM(D18:D37)</f>
        <v>96974904</v>
      </c>
      <c r="E38" s="41">
        <f>SUM(E18:E37)</f>
        <v>571951743.0300001</v>
      </c>
      <c r="F38" s="41">
        <f>SUM(F18:F37)</f>
        <v>116367891.40000002</v>
      </c>
      <c r="G38" s="42">
        <f>F38/D38*100</f>
        <v>119.99794441662972</v>
      </c>
      <c r="H38" s="41">
        <f>SUM(H18:H37)</f>
        <v>19392987.4</v>
      </c>
      <c r="I38" s="43">
        <f>E38/C38*100</f>
        <v>123.82933233525402</v>
      </c>
      <c r="J38" s="41">
        <f>SUM(J18:J37)</f>
        <v>110064618.03</v>
      </c>
    </row>
    <row r="39" spans="1:10" ht="20.25" customHeight="1">
      <c r="A39" s="51" t="s">
        <v>41</v>
      </c>
      <c r="B39" s="52">
        <f>'[1]вспомогат'!B36</f>
        <v>3970885253</v>
      </c>
      <c r="C39" s="52">
        <f>'[1]вспомогат'!C36</f>
        <v>2801671830</v>
      </c>
      <c r="D39" s="52">
        <f>'[1]вспомогат'!D36</f>
        <v>445712954</v>
      </c>
      <c r="E39" s="52">
        <f>'[1]вспомогат'!G36</f>
        <v>3184464875.1499996</v>
      </c>
      <c r="F39" s="52">
        <f>'[1]вспомогат'!H36</f>
        <v>487959288.0099999</v>
      </c>
      <c r="G39" s="53">
        <f>'[1]вспомогат'!I36</f>
        <v>109.47837248858599</v>
      </c>
      <c r="H39" s="52">
        <f>'[1]вспомогат'!J36</f>
        <v>42246334.0099999</v>
      </c>
      <c r="I39" s="53">
        <f>'[1]вспомогат'!K36</f>
        <v>113.66302223733318</v>
      </c>
      <c r="J39" s="52">
        <f>'[1]вспомогат'!L36</f>
        <v>382793045.15000004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01.01.2015 - 28.08.2015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2015-08-31T06:30:40Z</dcterms:created>
  <dcterms:modified xsi:type="dcterms:W3CDTF">2015-08-31T06:31:22Z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