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<sst xmlns="http://schemas.openxmlformats.org/spreadsheetml/2006/main" count="47" uniqueCount="42">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</sst>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905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29.05.2015</v>
          </cell>
        </row>
        <row r="6">
          <cell r="G6" t="str">
            <v>Фактично надійшло на 29.05.2015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819488400</v>
          </cell>
          <cell r="C10">
            <v>399620250</v>
          </cell>
          <cell r="D10">
            <v>159162070</v>
          </cell>
          <cell r="G10">
            <v>460949148.89</v>
          </cell>
          <cell r="H10">
            <v>142626131.12</v>
          </cell>
          <cell r="I10">
            <v>89.61062841165612</v>
          </cell>
          <cell r="J10">
            <v>-16535938.879999995</v>
          </cell>
          <cell r="K10">
            <v>115.3467945856097</v>
          </cell>
          <cell r="L10">
            <v>61328898.889999986</v>
          </cell>
        </row>
        <row r="11">
          <cell r="B11">
            <v>1799062500</v>
          </cell>
          <cell r="C11">
            <v>760550000</v>
          </cell>
          <cell r="D11">
            <v>155070000</v>
          </cell>
          <cell r="G11">
            <v>832508055.7</v>
          </cell>
          <cell r="H11">
            <v>189637268.4100001</v>
          </cell>
          <cell r="I11">
            <v>122.29139640807382</v>
          </cell>
          <cell r="J11">
            <v>34567268.410000086</v>
          </cell>
          <cell r="K11">
            <v>109.46131821707976</v>
          </cell>
          <cell r="L11">
            <v>71958055.70000005</v>
          </cell>
        </row>
        <row r="12">
          <cell r="B12">
            <v>146711940</v>
          </cell>
          <cell r="C12">
            <v>53457941</v>
          </cell>
          <cell r="D12">
            <v>12311516</v>
          </cell>
          <cell r="G12">
            <v>71484925.34</v>
          </cell>
          <cell r="H12">
            <v>15498051.970000006</v>
          </cell>
          <cell r="I12">
            <v>125.88256369077541</v>
          </cell>
          <cell r="J12">
            <v>3186535.9700000063</v>
          </cell>
          <cell r="K12">
            <v>133.7218082155465</v>
          </cell>
          <cell r="L12">
            <v>18026984.340000004</v>
          </cell>
        </row>
        <row r="13">
          <cell r="B13">
            <v>268906656</v>
          </cell>
          <cell r="C13">
            <v>114791225</v>
          </cell>
          <cell r="D13">
            <v>26348935</v>
          </cell>
          <cell r="G13">
            <v>126194905.06</v>
          </cell>
          <cell r="H13">
            <v>35408698.94</v>
          </cell>
          <cell r="I13">
            <v>134.3837955499909</v>
          </cell>
          <cell r="J13">
            <v>9059763.939999998</v>
          </cell>
          <cell r="K13">
            <v>109.93427856528233</v>
          </cell>
          <cell r="L13">
            <v>11403680.060000002</v>
          </cell>
        </row>
        <row r="14">
          <cell r="B14">
            <v>198030600</v>
          </cell>
          <cell r="C14">
            <v>75382100</v>
          </cell>
          <cell r="D14">
            <v>16493700</v>
          </cell>
          <cell r="G14">
            <v>82664114.04</v>
          </cell>
          <cell r="H14">
            <v>18175479.63000001</v>
          </cell>
          <cell r="I14">
            <v>110.19649702613732</v>
          </cell>
          <cell r="J14">
            <v>1681779.6300000101</v>
          </cell>
          <cell r="K14">
            <v>109.66013687599576</v>
          </cell>
          <cell r="L14">
            <v>7282014.040000007</v>
          </cell>
        </row>
        <row r="15">
          <cell r="B15">
            <v>30000000</v>
          </cell>
          <cell r="C15">
            <v>11758860</v>
          </cell>
          <cell r="D15">
            <v>2597400</v>
          </cell>
          <cell r="G15">
            <v>12280526.2</v>
          </cell>
          <cell r="H15">
            <v>2729067.6799999997</v>
          </cell>
          <cell r="I15">
            <v>105.06921074921074</v>
          </cell>
          <cell r="J15">
            <v>131667.6799999997</v>
          </cell>
          <cell r="K15">
            <v>104.4363671308273</v>
          </cell>
          <cell r="L15">
            <v>521666.19999999925</v>
          </cell>
        </row>
        <row r="16">
          <cell r="B16">
            <v>29488489</v>
          </cell>
          <cell r="C16">
            <v>8464966</v>
          </cell>
          <cell r="D16">
            <v>1918521</v>
          </cell>
          <cell r="G16">
            <v>10647211.37</v>
          </cell>
          <cell r="H16">
            <v>2332749.9899999993</v>
          </cell>
          <cell r="I16">
            <v>121.59105842469273</v>
          </cell>
          <cell r="J16">
            <v>414228.9899999993</v>
          </cell>
          <cell r="K16">
            <v>125.77972988905093</v>
          </cell>
          <cell r="L16">
            <v>2182245.369999999</v>
          </cell>
        </row>
        <row r="17">
          <cell r="B17">
            <v>87319880</v>
          </cell>
          <cell r="C17">
            <v>35410005</v>
          </cell>
          <cell r="D17">
            <v>9479145</v>
          </cell>
          <cell r="G17">
            <v>47131021.24</v>
          </cell>
          <cell r="H17">
            <v>10965857.490000002</v>
          </cell>
          <cell r="I17">
            <v>115.68403574373008</v>
          </cell>
          <cell r="J17">
            <v>1486712.490000002</v>
          </cell>
          <cell r="K17">
            <v>133.10086016649814</v>
          </cell>
          <cell r="L17">
            <v>11721016.240000002</v>
          </cell>
        </row>
        <row r="18">
          <cell r="B18">
            <v>8742979</v>
          </cell>
          <cell r="C18">
            <v>2808800</v>
          </cell>
          <cell r="D18">
            <v>567210</v>
          </cell>
          <cell r="G18">
            <v>4000505.42</v>
          </cell>
          <cell r="H18">
            <v>768764.6000000001</v>
          </cell>
          <cell r="I18">
            <v>135.5343876165794</v>
          </cell>
          <cell r="J18">
            <v>201554.6000000001</v>
          </cell>
          <cell r="K18">
            <v>142.42756408430645</v>
          </cell>
          <cell r="L18">
            <v>1191705.42</v>
          </cell>
        </row>
        <row r="19">
          <cell r="B19">
            <v>20371956</v>
          </cell>
          <cell r="C19">
            <v>5536394</v>
          </cell>
          <cell r="D19">
            <v>1153993</v>
          </cell>
          <cell r="G19">
            <v>7606689.13</v>
          </cell>
          <cell r="H19">
            <v>1640695.2599999998</v>
          </cell>
          <cell r="I19">
            <v>142.17549499866982</v>
          </cell>
          <cell r="J19">
            <v>486702.2599999998</v>
          </cell>
          <cell r="K19">
            <v>137.39428823165403</v>
          </cell>
          <cell r="L19">
            <v>2070295.13</v>
          </cell>
        </row>
        <row r="20">
          <cell r="B20">
            <v>40347468</v>
          </cell>
          <cell r="C20">
            <v>13018761</v>
          </cell>
          <cell r="D20">
            <v>2893380</v>
          </cell>
          <cell r="G20">
            <v>20336497.83</v>
          </cell>
          <cell r="H20">
            <v>4408521.459999999</v>
          </cell>
          <cell r="I20">
            <v>152.36579571297233</v>
          </cell>
          <cell r="J20">
            <v>1515141.459999999</v>
          </cell>
          <cell r="K20">
            <v>156.2091648352712</v>
          </cell>
          <cell r="L20">
            <v>7317736.829999998</v>
          </cell>
        </row>
        <row r="21">
          <cell r="B21">
            <v>31549680</v>
          </cell>
          <cell r="C21">
            <v>10830550</v>
          </cell>
          <cell r="D21">
            <v>2219940</v>
          </cell>
          <cell r="G21">
            <v>16354485.75</v>
          </cell>
          <cell r="H21">
            <v>3539770.539999999</v>
          </cell>
          <cell r="I21">
            <v>159.45343297566598</v>
          </cell>
          <cell r="J21">
            <v>1319830.539999999</v>
          </cell>
          <cell r="K21">
            <v>151.00328007349583</v>
          </cell>
          <cell r="L21">
            <v>5523935.75</v>
          </cell>
        </row>
        <row r="22">
          <cell r="B22">
            <v>41928488</v>
          </cell>
          <cell r="C22">
            <v>15310279</v>
          </cell>
          <cell r="D22">
            <v>3953885</v>
          </cell>
          <cell r="G22">
            <v>23315190.27</v>
          </cell>
          <cell r="H22">
            <v>5126401.6499999985</v>
          </cell>
          <cell r="I22">
            <v>129.65479901413417</v>
          </cell>
          <cell r="J22">
            <v>1172516.6499999985</v>
          </cell>
          <cell r="K22">
            <v>152.28455516715275</v>
          </cell>
          <cell r="L22">
            <v>8004911.27</v>
          </cell>
        </row>
        <row r="23">
          <cell r="B23">
            <v>22320700</v>
          </cell>
          <cell r="C23">
            <v>7296996</v>
          </cell>
          <cell r="D23">
            <v>1652790</v>
          </cell>
          <cell r="G23">
            <v>10410595.21</v>
          </cell>
          <cell r="H23">
            <v>2459817.620000001</v>
          </cell>
          <cell r="I23">
            <v>148.8282007998597</v>
          </cell>
          <cell r="J23">
            <v>807027.620000001</v>
          </cell>
          <cell r="K23">
            <v>142.66960280641513</v>
          </cell>
          <cell r="L23">
            <v>3113599.210000001</v>
          </cell>
        </row>
        <row r="24">
          <cell r="B24">
            <v>25837284</v>
          </cell>
          <cell r="C24">
            <v>7494578</v>
          </cell>
          <cell r="D24">
            <v>1582591</v>
          </cell>
          <cell r="G24">
            <v>10264598.07</v>
          </cell>
          <cell r="H24">
            <v>2388610.92</v>
          </cell>
          <cell r="I24">
            <v>150.93039957891835</v>
          </cell>
          <cell r="J24">
            <v>806019.9199999999</v>
          </cell>
          <cell r="K24">
            <v>136.9603207812368</v>
          </cell>
          <cell r="L24">
            <v>2770020.0700000003</v>
          </cell>
        </row>
        <row r="25">
          <cell r="B25">
            <v>33043630</v>
          </cell>
          <cell r="C25">
            <v>10331565</v>
          </cell>
          <cell r="D25">
            <v>2558985</v>
          </cell>
          <cell r="G25">
            <v>16155514.02</v>
          </cell>
          <cell r="H25">
            <v>3629114.459999999</v>
          </cell>
          <cell r="I25">
            <v>141.81851241800945</v>
          </cell>
          <cell r="J25">
            <v>1070129.459999999</v>
          </cell>
          <cell r="K25">
            <v>156.37044358720095</v>
          </cell>
          <cell r="L25">
            <v>5823949.02</v>
          </cell>
        </row>
        <row r="26">
          <cell r="B26">
            <v>22284310</v>
          </cell>
          <cell r="C26">
            <v>7051967</v>
          </cell>
          <cell r="D26">
            <v>1489332</v>
          </cell>
          <cell r="G26">
            <v>10470850.88</v>
          </cell>
          <cell r="H26">
            <v>2138417.3600000013</v>
          </cell>
          <cell r="I26">
            <v>143.5823147558772</v>
          </cell>
          <cell r="J26">
            <v>649085.3600000013</v>
          </cell>
          <cell r="K26">
            <v>148.48128018749946</v>
          </cell>
          <cell r="L26">
            <v>3418883.880000001</v>
          </cell>
        </row>
        <row r="27">
          <cell r="B27">
            <v>17697150</v>
          </cell>
          <cell r="C27">
            <v>5539508</v>
          </cell>
          <cell r="D27">
            <v>1208413</v>
          </cell>
          <cell r="G27">
            <v>7594206.86</v>
          </cell>
          <cell r="H27">
            <v>1527201.3200000003</v>
          </cell>
          <cell r="I27">
            <v>126.38074234553918</v>
          </cell>
          <cell r="J27">
            <v>318788.3200000003</v>
          </cell>
          <cell r="K27">
            <v>137.091721142022</v>
          </cell>
          <cell r="L27">
            <v>2054698.8600000003</v>
          </cell>
        </row>
        <row r="28">
          <cell r="B28">
            <v>31695399</v>
          </cell>
          <cell r="C28">
            <v>11878525</v>
          </cell>
          <cell r="D28">
            <v>2512822</v>
          </cell>
          <cell r="G28">
            <v>16193096.13</v>
          </cell>
          <cell r="H28">
            <v>3420703.16</v>
          </cell>
          <cell r="I28">
            <v>136.12994314758467</v>
          </cell>
          <cell r="J28">
            <v>907881.1600000001</v>
          </cell>
          <cell r="K28">
            <v>136.32244853632923</v>
          </cell>
          <cell r="L28">
            <v>4314571.130000001</v>
          </cell>
        </row>
        <row r="29">
          <cell r="B29">
            <v>58735651</v>
          </cell>
          <cell r="C29">
            <v>19998875</v>
          </cell>
          <cell r="D29">
            <v>4325727</v>
          </cell>
          <cell r="G29">
            <v>27980754.25</v>
          </cell>
          <cell r="H29">
            <v>6250792.829999998</v>
          </cell>
          <cell r="I29">
            <v>144.50271202967727</v>
          </cell>
          <cell r="J29">
            <v>1925065.8299999982</v>
          </cell>
          <cell r="K29">
            <v>139.911641279822</v>
          </cell>
          <cell r="L29">
            <v>7981879.25</v>
          </cell>
        </row>
        <row r="30">
          <cell r="B30">
            <v>26394087</v>
          </cell>
          <cell r="C30">
            <v>8344898</v>
          </cell>
          <cell r="D30">
            <v>2089673</v>
          </cell>
          <cell r="G30">
            <v>10653374.68</v>
          </cell>
          <cell r="H30">
            <v>2195793.1799999997</v>
          </cell>
          <cell r="I30">
            <v>105.0783151239452</v>
          </cell>
          <cell r="J30">
            <v>106120.1799999997</v>
          </cell>
          <cell r="K30">
            <v>127.66333009702456</v>
          </cell>
          <cell r="L30">
            <v>2308476.6799999997</v>
          </cell>
        </row>
        <row r="31">
          <cell r="B31">
            <v>28801924</v>
          </cell>
          <cell r="C31">
            <v>10362339</v>
          </cell>
          <cell r="D31">
            <v>2512573</v>
          </cell>
          <cell r="G31">
            <v>11439994.67</v>
          </cell>
          <cell r="H31">
            <v>2585431.34</v>
          </cell>
          <cell r="I31">
            <v>102.89975017641278</v>
          </cell>
          <cell r="J31">
            <v>72858.33999999985</v>
          </cell>
          <cell r="K31">
            <v>110.39973378597246</v>
          </cell>
          <cell r="L31">
            <v>1077655.67</v>
          </cell>
        </row>
        <row r="32">
          <cell r="B32">
            <v>12498571</v>
          </cell>
          <cell r="C32">
            <v>3536855</v>
          </cell>
          <cell r="D32">
            <v>870722</v>
          </cell>
          <cell r="G32">
            <v>4749590.06</v>
          </cell>
          <cell r="H32">
            <v>1192932.7899999996</v>
          </cell>
          <cell r="I32">
            <v>137.00501308109816</v>
          </cell>
          <cell r="J32">
            <v>322210.7899999996</v>
          </cell>
          <cell r="K32">
            <v>134.28851507907447</v>
          </cell>
          <cell r="L32">
            <v>1212735.0599999996</v>
          </cell>
        </row>
        <row r="33">
          <cell r="B33">
            <v>24220261</v>
          </cell>
          <cell r="C33">
            <v>6894750</v>
          </cell>
          <cell r="D33">
            <v>1445603</v>
          </cell>
          <cell r="G33">
            <v>9210274.3</v>
          </cell>
          <cell r="H33">
            <v>1865998.7600000007</v>
          </cell>
          <cell r="I33">
            <v>129.08099664984098</v>
          </cell>
          <cell r="J33">
            <v>420395.7600000007</v>
          </cell>
          <cell r="K33">
            <v>133.58387613764097</v>
          </cell>
          <cell r="L33">
            <v>2315524.3000000007</v>
          </cell>
        </row>
        <row r="34">
          <cell r="B34">
            <v>19306060</v>
          </cell>
          <cell r="C34">
            <v>6027485</v>
          </cell>
          <cell r="D34">
            <v>1274140</v>
          </cell>
          <cell r="G34">
            <v>7992335.65</v>
          </cell>
          <cell r="H34">
            <v>1675074.9700000007</v>
          </cell>
          <cell r="I34">
            <v>131.4671048707364</v>
          </cell>
          <cell r="J34">
            <v>400934.97000000067</v>
          </cell>
          <cell r="K34">
            <v>132.5981839855263</v>
          </cell>
          <cell r="L34">
            <v>1964850.6500000004</v>
          </cell>
        </row>
        <row r="35">
          <cell r="B35">
            <v>45725508</v>
          </cell>
          <cell r="C35">
            <v>14746005</v>
          </cell>
          <cell r="D35">
            <v>3660492</v>
          </cell>
          <cell r="G35">
            <v>18956396.44</v>
          </cell>
          <cell r="H35">
            <v>3755924.8900000006</v>
          </cell>
          <cell r="I35">
            <v>102.6071055475603</v>
          </cell>
          <cell r="J35">
            <v>95432.8900000006</v>
          </cell>
          <cell r="K35">
            <v>128.55276015436047</v>
          </cell>
          <cell r="L35">
            <v>4210391.440000001</v>
          </cell>
        </row>
        <row r="36">
          <cell r="B36">
            <v>3890509571</v>
          </cell>
          <cell r="C36">
            <v>1626444477</v>
          </cell>
          <cell r="D36">
            <v>421353558</v>
          </cell>
          <cell r="G36">
            <v>1877544857.4600003</v>
          </cell>
          <cell r="H36">
            <v>467943272.34000015</v>
          </cell>
          <cell r="I36">
            <v>111.05715460458984</v>
          </cell>
          <cell r="J36">
            <v>46589714.34000009</v>
          </cell>
          <cell r="K36">
            <v>115.43860758918487</v>
          </cell>
          <cell r="L36">
            <v>251100380.46000007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2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29.05.2015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29.05.2015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399620250</v>
      </c>
      <c r="D10" s="33">
        <f>'[1]вспомогат'!D10</f>
        <v>159162070</v>
      </c>
      <c r="E10" s="33">
        <f>'[1]вспомогат'!G10</f>
        <v>460949148.89</v>
      </c>
      <c r="F10" s="33">
        <f>'[1]вспомогат'!H10</f>
        <v>142626131.12</v>
      </c>
      <c r="G10" s="34">
        <f>'[1]вспомогат'!I10</f>
        <v>89.61062841165612</v>
      </c>
      <c r="H10" s="35">
        <f>'[1]вспомогат'!J10</f>
        <v>-16535938.879999995</v>
      </c>
      <c r="I10" s="36">
        <f>'[1]вспомогат'!K10</f>
        <v>115.3467945856097</v>
      </c>
      <c r="J10" s="37">
        <f>'[1]вспомогат'!L10</f>
        <v>61328898.889999986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1799062500</v>
      </c>
      <c r="C12" s="33">
        <f>'[1]вспомогат'!C11</f>
        <v>760550000</v>
      </c>
      <c r="D12" s="38">
        <f>'[1]вспомогат'!D11</f>
        <v>155070000</v>
      </c>
      <c r="E12" s="33">
        <f>'[1]вспомогат'!G11</f>
        <v>832508055.7</v>
      </c>
      <c r="F12" s="38">
        <f>'[1]вспомогат'!H11</f>
        <v>189637268.4100001</v>
      </c>
      <c r="G12" s="39">
        <f>'[1]вспомогат'!I11</f>
        <v>122.29139640807382</v>
      </c>
      <c r="H12" s="35">
        <f>'[1]вспомогат'!J11</f>
        <v>34567268.410000086</v>
      </c>
      <c r="I12" s="36">
        <f>'[1]вспомогат'!K11</f>
        <v>109.46131821707976</v>
      </c>
      <c r="J12" s="37">
        <f>'[1]вспомогат'!L11</f>
        <v>71958055.70000005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53457941</v>
      </c>
      <c r="D13" s="38">
        <f>'[1]вспомогат'!D12</f>
        <v>12311516</v>
      </c>
      <c r="E13" s="33">
        <f>'[1]вспомогат'!G12</f>
        <v>71484925.34</v>
      </c>
      <c r="F13" s="38">
        <f>'[1]вспомогат'!H12</f>
        <v>15498051.970000006</v>
      </c>
      <c r="G13" s="39">
        <f>'[1]вспомогат'!I12</f>
        <v>125.88256369077541</v>
      </c>
      <c r="H13" s="35">
        <f>'[1]вспомогат'!J12</f>
        <v>3186535.9700000063</v>
      </c>
      <c r="I13" s="36">
        <f>'[1]вспомогат'!K12</f>
        <v>133.7218082155465</v>
      </c>
      <c r="J13" s="37">
        <f>'[1]вспомогат'!L12</f>
        <v>18026984.340000004</v>
      </c>
    </row>
    <row r="14" spans="1:10" ht="12.75">
      <c r="A14" s="32" t="s">
        <v>16</v>
      </c>
      <c r="B14" s="33">
        <f>'[1]вспомогат'!B13</f>
        <v>268906656</v>
      </c>
      <c r="C14" s="33">
        <f>'[1]вспомогат'!C13</f>
        <v>114791225</v>
      </c>
      <c r="D14" s="38">
        <f>'[1]вспомогат'!D13</f>
        <v>26348935</v>
      </c>
      <c r="E14" s="33">
        <f>'[1]вспомогат'!G13</f>
        <v>126194905.06</v>
      </c>
      <c r="F14" s="38">
        <f>'[1]вспомогат'!H13</f>
        <v>35408698.94</v>
      </c>
      <c r="G14" s="39">
        <f>'[1]вспомогат'!I13</f>
        <v>134.3837955499909</v>
      </c>
      <c r="H14" s="35">
        <f>'[1]вспомогат'!J13</f>
        <v>9059763.939999998</v>
      </c>
      <c r="I14" s="36">
        <f>'[1]вспомогат'!K13</f>
        <v>109.93427856528233</v>
      </c>
      <c r="J14" s="37">
        <f>'[1]вспомогат'!L13</f>
        <v>11403680.060000002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75382100</v>
      </c>
      <c r="D15" s="38">
        <f>'[1]вспомогат'!D14</f>
        <v>16493700</v>
      </c>
      <c r="E15" s="33">
        <f>'[1]вспомогат'!G14</f>
        <v>82664114.04</v>
      </c>
      <c r="F15" s="38">
        <f>'[1]вспомогат'!H14</f>
        <v>18175479.63000001</v>
      </c>
      <c r="G15" s="39">
        <f>'[1]вспомогат'!I14</f>
        <v>110.19649702613732</v>
      </c>
      <c r="H15" s="35">
        <f>'[1]вспомогат'!J14</f>
        <v>1681779.6300000101</v>
      </c>
      <c r="I15" s="36">
        <f>'[1]вспомогат'!K14</f>
        <v>109.66013687599576</v>
      </c>
      <c r="J15" s="37">
        <f>'[1]вспомогат'!L14</f>
        <v>7282014.040000007</v>
      </c>
    </row>
    <row r="16" spans="1:10" ht="12.75">
      <c r="A16" s="32" t="s">
        <v>18</v>
      </c>
      <c r="B16" s="33">
        <f>'[1]вспомогат'!B15</f>
        <v>30000000</v>
      </c>
      <c r="C16" s="33">
        <f>'[1]вспомогат'!C15</f>
        <v>11758860</v>
      </c>
      <c r="D16" s="38">
        <f>'[1]вспомогат'!D15</f>
        <v>2597400</v>
      </c>
      <c r="E16" s="33">
        <f>'[1]вспомогат'!G15</f>
        <v>12280526.2</v>
      </c>
      <c r="F16" s="38">
        <f>'[1]вспомогат'!H15</f>
        <v>2729067.6799999997</v>
      </c>
      <c r="G16" s="39">
        <f>'[1]вспомогат'!I15</f>
        <v>105.06921074921074</v>
      </c>
      <c r="H16" s="35">
        <f>'[1]вспомогат'!J15</f>
        <v>131667.6799999997</v>
      </c>
      <c r="I16" s="36">
        <f>'[1]вспомогат'!K15</f>
        <v>104.4363671308273</v>
      </c>
      <c r="J16" s="37">
        <f>'[1]вспомогат'!L15</f>
        <v>521666.19999999925</v>
      </c>
    </row>
    <row r="17" spans="1:10" ht="20.25" customHeight="1">
      <c r="A17" s="40" t="s">
        <v>19</v>
      </c>
      <c r="B17" s="41">
        <f>SUM(B12:B16)</f>
        <v>2442711696</v>
      </c>
      <c r="C17" s="41">
        <f>SUM(C12:C16)</f>
        <v>1015940126</v>
      </c>
      <c r="D17" s="41">
        <f>SUM(D12:D16)</f>
        <v>212821551</v>
      </c>
      <c r="E17" s="41">
        <f>SUM(E12:E16)</f>
        <v>1125132526.3400002</v>
      </c>
      <c r="F17" s="41">
        <f>SUM(F12:F16)</f>
        <v>261448566.6300001</v>
      </c>
      <c r="G17" s="42">
        <f>F17/D17*100</f>
        <v>122.84872720902223</v>
      </c>
      <c r="H17" s="41">
        <f>SUM(H12:H16)</f>
        <v>48627015.6300001</v>
      </c>
      <c r="I17" s="43">
        <f>E17/C17*100</f>
        <v>110.74791688462162</v>
      </c>
      <c r="J17" s="41">
        <f>SUM(J12:J16)</f>
        <v>109192400.34000006</v>
      </c>
    </row>
    <row r="18" spans="1:10" ht="20.25" customHeight="1">
      <c r="A18" s="32" t="s">
        <v>20</v>
      </c>
      <c r="B18" s="44">
        <f>'[1]вспомогат'!B16</f>
        <v>29488489</v>
      </c>
      <c r="C18" s="44">
        <f>'[1]вспомогат'!C16</f>
        <v>8464966</v>
      </c>
      <c r="D18" s="45">
        <f>'[1]вспомогат'!D16</f>
        <v>1918521</v>
      </c>
      <c r="E18" s="44">
        <f>'[1]вспомогат'!G16</f>
        <v>10647211.37</v>
      </c>
      <c r="F18" s="45">
        <f>'[1]вспомогат'!H16</f>
        <v>2332749.9899999993</v>
      </c>
      <c r="G18" s="46">
        <f>'[1]вспомогат'!I16</f>
        <v>121.59105842469273</v>
      </c>
      <c r="H18" s="47">
        <f>'[1]вспомогат'!J16</f>
        <v>414228.9899999993</v>
      </c>
      <c r="I18" s="48">
        <f>'[1]вспомогат'!K16</f>
        <v>125.77972988905093</v>
      </c>
      <c r="J18" s="49">
        <f>'[1]вспомогат'!L16</f>
        <v>2182245.369999999</v>
      </c>
    </row>
    <row r="19" spans="1:10" ht="12.75">
      <c r="A19" s="32" t="s">
        <v>21</v>
      </c>
      <c r="B19" s="33">
        <f>'[1]вспомогат'!B17</f>
        <v>87319880</v>
      </c>
      <c r="C19" s="33">
        <f>'[1]вспомогат'!C17</f>
        <v>35410005</v>
      </c>
      <c r="D19" s="38">
        <f>'[1]вспомогат'!D17</f>
        <v>9479145</v>
      </c>
      <c r="E19" s="33">
        <f>'[1]вспомогат'!G17</f>
        <v>47131021.24</v>
      </c>
      <c r="F19" s="38">
        <f>'[1]вспомогат'!H17</f>
        <v>10965857.490000002</v>
      </c>
      <c r="G19" s="39">
        <f>'[1]вспомогат'!I17</f>
        <v>115.68403574373008</v>
      </c>
      <c r="H19" s="35">
        <f>'[1]вспомогат'!J17</f>
        <v>1486712.490000002</v>
      </c>
      <c r="I19" s="36">
        <f>'[1]вспомогат'!K17</f>
        <v>133.10086016649814</v>
      </c>
      <c r="J19" s="37">
        <f>'[1]вспомогат'!L17</f>
        <v>11721016.240000002</v>
      </c>
    </row>
    <row r="20" spans="1:10" ht="12.75">
      <c r="A20" s="32" t="s">
        <v>22</v>
      </c>
      <c r="B20" s="33">
        <f>'[1]вспомогат'!B18</f>
        <v>8742979</v>
      </c>
      <c r="C20" s="33">
        <f>'[1]вспомогат'!C18</f>
        <v>2808800</v>
      </c>
      <c r="D20" s="38">
        <f>'[1]вспомогат'!D18</f>
        <v>567210</v>
      </c>
      <c r="E20" s="33">
        <f>'[1]вспомогат'!G18</f>
        <v>4000505.42</v>
      </c>
      <c r="F20" s="38">
        <f>'[1]вспомогат'!H18</f>
        <v>768764.6000000001</v>
      </c>
      <c r="G20" s="39">
        <f>'[1]вспомогат'!I18</f>
        <v>135.5343876165794</v>
      </c>
      <c r="H20" s="35">
        <f>'[1]вспомогат'!J18</f>
        <v>201554.6000000001</v>
      </c>
      <c r="I20" s="36">
        <f>'[1]вспомогат'!K18</f>
        <v>142.42756408430645</v>
      </c>
      <c r="J20" s="37">
        <f>'[1]вспомогат'!L18</f>
        <v>1191705.42</v>
      </c>
    </row>
    <row r="21" spans="1:10" ht="12.75">
      <c r="A21" s="32" t="s">
        <v>23</v>
      </c>
      <c r="B21" s="33">
        <f>'[1]вспомогат'!B19</f>
        <v>20371956</v>
      </c>
      <c r="C21" s="33">
        <f>'[1]вспомогат'!C19</f>
        <v>5536394</v>
      </c>
      <c r="D21" s="38">
        <f>'[1]вспомогат'!D19</f>
        <v>1153993</v>
      </c>
      <c r="E21" s="33">
        <f>'[1]вспомогат'!G19</f>
        <v>7606689.13</v>
      </c>
      <c r="F21" s="38">
        <f>'[1]вспомогат'!H19</f>
        <v>1640695.2599999998</v>
      </c>
      <c r="G21" s="39">
        <f>'[1]вспомогат'!I19</f>
        <v>142.17549499866982</v>
      </c>
      <c r="H21" s="35">
        <f>'[1]вспомогат'!J19</f>
        <v>486702.2599999998</v>
      </c>
      <c r="I21" s="36">
        <f>'[1]вспомогат'!K19</f>
        <v>137.39428823165403</v>
      </c>
      <c r="J21" s="37">
        <f>'[1]вспомогат'!L19</f>
        <v>2070295.13</v>
      </c>
    </row>
    <row r="22" spans="1:10" ht="12.75">
      <c r="A22" s="32" t="s">
        <v>24</v>
      </c>
      <c r="B22" s="33">
        <f>'[1]вспомогат'!B20</f>
        <v>40347468</v>
      </c>
      <c r="C22" s="33">
        <f>'[1]вспомогат'!C20</f>
        <v>13018761</v>
      </c>
      <c r="D22" s="38">
        <f>'[1]вспомогат'!D20</f>
        <v>2893380</v>
      </c>
      <c r="E22" s="33">
        <f>'[1]вспомогат'!G20</f>
        <v>20336497.83</v>
      </c>
      <c r="F22" s="38">
        <f>'[1]вспомогат'!H20</f>
        <v>4408521.459999999</v>
      </c>
      <c r="G22" s="39">
        <f>'[1]вспомогат'!I20</f>
        <v>152.36579571297233</v>
      </c>
      <c r="H22" s="35">
        <f>'[1]вспомогат'!J20</f>
        <v>1515141.459999999</v>
      </c>
      <c r="I22" s="36">
        <f>'[1]вспомогат'!K20</f>
        <v>156.2091648352712</v>
      </c>
      <c r="J22" s="37">
        <f>'[1]вспомогат'!L20</f>
        <v>7317736.829999998</v>
      </c>
    </row>
    <row r="23" spans="1:10" ht="12.75">
      <c r="A23" s="32" t="s">
        <v>25</v>
      </c>
      <c r="B23" s="33">
        <f>'[1]вспомогат'!B21</f>
        <v>31549680</v>
      </c>
      <c r="C23" s="33">
        <f>'[1]вспомогат'!C21</f>
        <v>10830550</v>
      </c>
      <c r="D23" s="38">
        <f>'[1]вспомогат'!D21</f>
        <v>2219940</v>
      </c>
      <c r="E23" s="33">
        <f>'[1]вспомогат'!G21</f>
        <v>16354485.75</v>
      </c>
      <c r="F23" s="38">
        <f>'[1]вспомогат'!H21</f>
        <v>3539770.539999999</v>
      </c>
      <c r="G23" s="39">
        <f>'[1]вспомогат'!I21</f>
        <v>159.45343297566598</v>
      </c>
      <c r="H23" s="35">
        <f>'[1]вспомогат'!J21</f>
        <v>1319830.539999999</v>
      </c>
      <c r="I23" s="36">
        <f>'[1]вспомогат'!K21</f>
        <v>151.00328007349583</v>
      </c>
      <c r="J23" s="37">
        <f>'[1]вспомогат'!L21</f>
        <v>5523935.75</v>
      </c>
    </row>
    <row r="24" spans="1:10" ht="12.75">
      <c r="A24" s="32" t="s">
        <v>26</v>
      </c>
      <c r="B24" s="33">
        <f>'[1]вспомогат'!B22</f>
        <v>41928488</v>
      </c>
      <c r="C24" s="33">
        <f>'[1]вспомогат'!C22</f>
        <v>15310279</v>
      </c>
      <c r="D24" s="38">
        <f>'[1]вспомогат'!D22</f>
        <v>3953885</v>
      </c>
      <c r="E24" s="33">
        <f>'[1]вспомогат'!G22</f>
        <v>23315190.27</v>
      </c>
      <c r="F24" s="38">
        <f>'[1]вспомогат'!H22</f>
        <v>5126401.6499999985</v>
      </c>
      <c r="G24" s="39">
        <f>'[1]вспомогат'!I22</f>
        <v>129.65479901413417</v>
      </c>
      <c r="H24" s="35">
        <f>'[1]вспомогат'!J22</f>
        <v>1172516.6499999985</v>
      </c>
      <c r="I24" s="36">
        <f>'[1]вспомогат'!K22</f>
        <v>152.28455516715275</v>
      </c>
      <c r="J24" s="37">
        <f>'[1]вспомогат'!L22</f>
        <v>8004911.27</v>
      </c>
    </row>
    <row r="25" spans="1:10" ht="12.75">
      <c r="A25" s="32" t="s">
        <v>27</v>
      </c>
      <c r="B25" s="33">
        <f>'[1]вспомогат'!B23</f>
        <v>22320700</v>
      </c>
      <c r="C25" s="33">
        <f>'[1]вспомогат'!C23</f>
        <v>7296996</v>
      </c>
      <c r="D25" s="38">
        <f>'[1]вспомогат'!D23</f>
        <v>1652790</v>
      </c>
      <c r="E25" s="33">
        <f>'[1]вспомогат'!G23</f>
        <v>10410595.21</v>
      </c>
      <c r="F25" s="38">
        <f>'[1]вспомогат'!H23</f>
        <v>2459817.620000001</v>
      </c>
      <c r="G25" s="39">
        <f>'[1]вспомогат'!I23</f>
        <v>148.8282007998597</v>
      </c>
      <c r="H25" s="35">
        <f>'[1]вспомогат'!J23</f>
        <v>807027.620000001</v>
      </c>
      <c r="I25" s="36">
        <f>'[1]вспомогат'!K23</f>
        <v>142.66960280641513</v>
      </c>
      <c r="J25" s="37">
        <f>'[1]вспомогат'!L23</f>
        <v>3113599.210000001</v>
      </c>
    </row>
    <row r="26" spans="1:10" ht="12.75">
      <c r="A26" s="32" t="s">
        <v>28</v>
      </c>
      <c r="B26" s="33">
        <f>'[1]вспомогат'!B24</f>
        <v>25837284</v>
      </c>
      <c r="C26" s="33">
        <f>'[1]вспомогат'!C24</f>
        <v>7494578</v>
      </c>
      <c r="D26" s="38">
        <f>'[1]вспомогат'!D24</f>
        <v>1582591</v>
      </c>
      <c r="E26" s="33">
        <f>'[1]вспомогат'!G24</f>
        <v>10264598.07</v>
      </c>
      <c r="F26" s="38">
        <f>'[1]вспомогат'!H24</f>
        <v>2388610.92</v>
      </c>
      <c r="G26" s="39">
        <f>'[1]вспомогат'!I24</f>
        <v>150.93039957891835</v>
      </c>
      <c r="H26" s="35">
        <f>'[1]вспомогат'!J24</f>
        <v>806019.9199999999</v>
      </c>
      <c r="I26" s="36">
        <f>'[1]вспомогат'!K24</f>
        <v>136.9603207812368</v>
      </c>
      <c r="J26" s="37">
        <f>'[1]вспомогат'!L24</f>
        <v>2770020.0700000003</v>
      </c>
    </row>
    <row r="27" spans="1:10" ht="12.75">
      <c r="A27" s="32" t="s">
        <v>29</v>
      </c>
      <c r="B27" s="33">
        <f>'[1]вспомогат'!B25</f>
        <v>33043630</v>
      </c>
      <c r="C27" s="33">
        <f>'[1]вспомогат'!C25</f>
        <v>10331565</v>
      </c>
      <c r="D27" s="38">
        <f>'[1]вспомогат'!D25</f>
        <v>2558985</v>
      </c>
      <c r="E27" s="33">
        <f>'[1]вспомогат'!G25</f>
        <v>16155514.02</v>
      </c>
      <c r="F27" s="38">
        <f>'[1]вспомогат'!H25</f>
        <v>3629114.459999999</v>
      </c>
      <c r="G27" s="39">
        <f>'[1]вспомогат'!I25</f>
        <v>141.81851241800945</v>
      </c>
      <c r="H27" s="35">
        <f>'[1]вспомогат'!J25</f>
        <v>1070129.459999999</v>
      </c>
      <c r="I27" s="36">
        <f>'[1]вспомогат'!K25</f>
        <v>156.37044358720095</v>
      </c>
      <c r="J27" s="37">
        <f>'[1]вспомогат'!L25</f>
        <v>5823949.02</v>
      </c>
    </row>
    <row r="28" spans="1:10" ht="12.75">
      <c r="A28" s="32" t="s">
        <v>30</v>
      </c>
      <c r="B28" s="33">
        <f>'[1]вспомогат'!B26</f>
        <v>22284310</v>
      </c>
      <c r="C28" s="33">
        <f>'[1]вспомогат'!C26</f>
        <v>7051967</v>
      </c>
      <c r="D28" s="38">
        <f>'[1]вспомогат'!D26</f>
        <v>1489332</v>
      </c>
      <c r="E28" s="33">
        <f>'[1]вспомогат'!G26</f>
        <v>10470850.88</v>
      </c>
      <c r="F28" s="38">
        <f>'[1]вспомогат'!H26</f>
        <v>2138417.3600000013</v>
      </c>
      <c r="G28" s="39">
        <f>'[1]вспомогат'!I26</f>
        <v>143.5823147558772</v>
      </c>
      <c r="H28" s="35">
        <f>'[1]вспомогат'!J26</f>
        <v>649085.3600000013</v>
      </c>
      <c r="I28" s="36">
        <f>'[1]вспомогат'!K26</f>
        <v>148.48128018749946</v>
      </c>
      <c r="J28" s="37">
        <f>'[1]вспомогат'!L26</f>
        <v>3418883.880000001</v>
      </c>
    </row>
    <row r="29" spans="1:10" ht="12.75">
      <c r="A29" s="32" t="s">
        <v>31</v>
      </c>
      <c r="B29" s="33">
        <f>'[1]вспомогат'!B27</f>
        <v>17697150</v>
      </c>
      <c r="C29" s="33">
        <f>'[1]вспомогат'!C27</f>
        <v>5539508</v>
      </c>
      <c r="D29" s="38">
        <f>'[1]вспомогат'!D27</f>
        <v>1208413</v>
      </c>
      <c r="E29" s="33">
        <f>'[1]вспомогат'!G27</f>
        <v>7594206.86</v>
      </c>
      <c r="F29" s="38">
        <f>'[1]вспомогат'!H27</f>
        <v>1527201.3200000003</v>
      </c>
      <c r="G29" s="39">
        <f>'[1]вспомогат'!I27</f>
        <v>126.38074234553918</v>
      </c>
      <c r="H29" s="35">
        <f>'[1]вспомогат'!J27</f>
        <v>318788.3200000003</v>
      </c>
      <c r="I29" s="36">
        <f>'[1]вспомогат'!K27</f>
        <v>137.091721142022</v>
      </c>
      <c r="J29" s="37">
        <f>'[1]вспомогат'!L27</f>
        <v>2054698.8600000003</v>
      </c>
    </row>
    <row r="30" spans="1:10" ht="12.75">
      <c r="A30" s="32" t="s">
        <v>32</v>
      </c>
      <c r="B30" s="33">
        <f>'[1]вспомогат'!B28</f>
        <v>31695399</v>
      </c>
      <c r="C30" s="33">
        <f>'[1]вспомогат'!C28</f>
        <v>11878525</v>
      </c>
      <c r="D30" s="38">
        <f>'[1]вспомогат'!D28</f>
        <v>2512822</v>
      </c>
      <c r="E30" s="33">
        <f>'[1]вспомогат'!G28</f>
        <v>16193096.13</v>
      </c>
      <c r="F30" s="38">
        <f>'[1]вспомогат'!H28</f>
        <v>3420703.16</v>
      </c>
      <c r="G30" s="39">
        <f>'[1]вспомогат'!I28</f>
        <v>136.12994314758467</v>
      </c>
      <c r="H30" s="35">
        <f>'[1]вспомогат'!J28</f>
        <v>907881.1600000001</v>
      </c>
      <c r="I30" s="36">
        <f>'[1]вспомогат'!K28</f>
        <v>136.32244853632923</v>
      </c>
      <c r="J30" s="37">
        <f>'[1]вспомогат'!L28</f>
        <v>4314571.130000001</v>
      </c>
    </row>
    <row r="31" spans="1:10" ht="12.75">
      <c r="A31" s="32" t="s">
        <v>33</v>
      </c>
      <c r="B31" s="33">
        <f>'[1]вспомогат'!B29</f>
        <v>58735651</v>
      </c>
      <c r="C31" s="33">
        <f>'[1]вспомогат'!C29</f>
        <v>19998875</v>
      </c>
      <c r="D31" s="38">
        <f>'[1]вспомогат'!D29</f>
        <v>4325727</v>
      </c>
      <c r="E31" s="33">
        <f>'[1]вспомогат'!G29</f>
        <v>27980754.25</v>
      </c>
      <c r="F31" s="38">
        <f>'[1]вспомогат'!H29</f>
        <v>6250792.829999998</v>
      </c>
      <c r="G31" s="39">
        <f>'[1]вспомогат'!I29</f>
        <v>144.50271202967727</v>
      </c>
      <c r="H31" s="35">
        <f>'[1]вспомогат'!J29</f>
        <v>1925065.8299999982</v>
      </c>
      <c r="I31" s="36">
        <f>'[1]вспомогат'!K29</f>
        <v>139.911641279822</v>
      </c>
      <c r="J31" s="37">
        <f>'[1]вспомогат'!L29</f>
        <v>7981879.25</v>
      </c>
    </row>
    <row r="32" spans="1:10" ht="12.75">
      <c r="A32" s="32" t="s">
        <v>34</v>
      </c>
      <c r="B32" s="33">
        <f>'[1]вспомогат'!B30</f>
        <v>26394087</v>
      </c>
      <c r="C32" s="33">
        <f>'[1]вспомогат'!C30</f>
        <v>8344898</v>
      </c>
      <c r="D32" s="38">
        <f>'[1]вспомогат'!D30</f>
        <v>2089673</v>
      </c>
      <c r="E32" s="33">
        <f>'[1]вспомогат'!G30</f>
        <v>10653374.68</v>
      </c>
      <c r="F32" s="38">
        <f>'[1]вспомогат'!H30</f>
        <v>2195793.1799999997</v>
      </c>
      <c r="G32" s="39">
        <f>'[1]вспомогат'!I30</f>
        <v>105.0783151239452</v>
      </c>
      <c r="H32" s="35">
        <f>'[1]вспомогат'!J30</f>
        <v>106120.1799999997</v>
      </c>
      <c r="I32" s="36">
        <f>'[1]вспомогат'!K30</f>
        <v>127.66333009702456</v>
      </c>
      <c r="J32" s="37">
        <f>'[1]вспомогат'!L30</f>
        <v>2308476.6799999997</v>
      </c>
    </row>
    <row r="33" spans="1:10" ht="12.75">
      <c r="A33" s="32" t="s">
        <v>35</v>
      </c>
      <c r="B33" s="33">
        <f>'[1]вспомогат'!B31</f>
        <v>28801924</v>
      </c>
      <c r="C33" s="33">
        <f>'[1]вспомогат'!C31</f>
        <v>10362339</v>
      </c>
      <c r="D33" s="38">
        <f>'[1]вспомогат'!D31</f>
        <v>2512573</v>
      </c>
      <c r="E33" s="33">
        <f>'[1]вспомогат'!G31</f>
        <v>11439994.67</v>
      </c>
      <c r="F33" s="38">
        <f>'[1]вспомогат'!H31</f>
        <v>2585431.34</v>
      </c>
      <c r="G33" s="39">
        <f>'[1]вспомогат'!I31</f>
        <v>102.89975017641278</v>
      </c>
      <c r="H33" s="35">
        <f>'[1]вспомогат'!J31</f>
        <v>72858.33999999985</v>
      </c>
      <c r="I33" s="36">
        <f>'[1]вспомогат'!K31</f>
        <v>110.39973378597246</v>
      </c>
      <c r="J33" s="37">
        <f>'[1]вспомогат'!L31</f>
        <v>1077655.67</v>
      </c>
    </row>
    <row r="34" spans="1:10" ht="12.75">
      <c r="A34" s="32" t="s">
        <v>36</v>
      </c>
      <c r="B34" s="33">
        <f>'[1]вспомогат'!B32</f>
        <v>12498571</v>
      </c>
      <c r="C34" s="33">
        <f>'[1]вспомогат'!C32</f>
        <v>3536855</v>
      </c>
      <c r="D34" s="38">
        <f>'[1]вспомогат'!D32</f>
        <v>870722</v>
      </c>
      <c r="E34" s="33">
        <f>'[1]вспомогат'!G32</f>
        <v>4749590.06</v>
      </c>
      <c r="F34" s="38">
        <f>'[1]вспомогат'!H32</f>
        <v>1192932.7899999996</v>
      </c>
      <c r="G34" s="39">
        <f>'[1]вспомогат'!I32</f>
        <v>137.00501308109816</v>
      </c>
      <c r="H34" s="35">
        <f>'[1]вспомогат'!J32</f>
        <v>322210.7899999996</v>
      </c>
      <c r="I34" s="36">
        <f>'[1]вспомогат'!K32</f>
        <v>134.28851507907447</v>
      </c>
      <c r="J34" s="37">
        <f>'[1]вспомогат'!L32</f>
        <v>1212735.0599999996</v>
      </c>
    </row>
    <row r="35" spans="1:10" ht="12.75">
      <c r="A35" s="32" t="s">
        <v>37</v>
      </c>
      <c r="B35" s="33">
        <f>'[1]вспомогат'!B33</f>
        <v>24220261</v>
      </c>
      <c r="C35" s="33">
        <f>'[1]вспомогат'!C33</f>
        <v>6894750</v>
      </c>
      <c r="D35" s="38">
        <f>'[1]вспомогат'!D33</f>
        <v>1445603</v>
      </c>
      <c r="E35" s="33">
        <f>'[1]вспомогат'!G33</f>
        <v>9210274.3</v>
      </c>
      <c r="F35" s="38">
        <f>'[1]вспомогат'!H33</f>
        <v>1865998.7600000007</v>
      </c>
      <c r="G35" s="39">
        <f>'[1]вспомогат'!I33</f>
        <v>129.08099664984098</v>
      </c>
      <c r="H35" s="35">
        <f>'[1]вспомогат'!J33</f>
        <v>420395.7600000007</v>
      </c>
      <c r="I35" s="36">
        <f>'[1]вспомогат'!K33</f>
        <v>133.58387613764097</v>
      </c>
      <c r="J35" s="37">
        <f>'[1]вспомогат'!L33</f>
        <v>2315524.3000000007</v>
      </c>
    </row>
    <row r="36" spans="1:10" ht="12.75">
      <c r="A36" s="32" t="s">
        <v>38</v>
      </c>
      <c r="B36" s="33">
        <f>'[1]вспомогат'!B34</f>
        <v>19306060</v>
      </c>
      <c r="C36" s="33">
        <f>'[1]вспомогат'!C34</f>
        <v>6027485</v>
      </c>
      <c r="D36" s="38">
        <f>'[1]вспомогат'!D34</f>
        <v>1274140</v>
      </c>
      <c r="E36" s="33">
        <f>'[1]вспомогат'!G34</f>
        <v>7992335.65</v>
      </c>
      <c r="F36" s="38">
        <f>'[1]вспомогат'!H34</f>
        <v>1675074.9700000007</v>
      </c>
      <c r="G36" s="39">
        <f>'[1]вспомогат'!I34</f>
        <v>131.4671048707364</v>
      </c>
      <c r="H36" s="35">
        <f>'[1]вспомогат'!J34</f>
        <v>400934.97000000067</v>
      </c>
      <c r="I36" s="36">
        <f>'[1]вспомогат'!K34</f>
        <v>132.5981839855263</v>
      </c>
      <c r="J36" s="37">
        <f>'[1]вспомогат'!L34</f>
        <v>1964850.6500000004</v>
      </c>
    </row>
    <row r="37" spans="1:10" ht="12.75">
      <c r="A37" s="32" t="s">
        <v>39</v>
      </c>
      <c r="B37" s="33">
        <f>'[1]вспомогат'!B35</f>
        <v>45725508</v>
      </c>
      <c r="C37" s="33">
        <f>'[1]вспомогат'!C35</f>
        <v>14746005</v>
      </c>
      <c r="D37" s="38">
        <f>'[1]вспомогат'!D35</f>
        <v>3660492</v>
      </c>
      <c r="E37" s="33">
        <f>'[1]вспомогат'!G35</f>
        <v>18956396.44</v>
      </c>
      <c r="F37" s="38">
        <f>'[1]вспомогат'!H35</f>
        <v>3755924.8900000006</v>
      </c>
      <c r="G37" s="39">
        <f>'[1]вспомогат'!I35</f>
        <v>102.6071055475603</v>
      </c>
      <c r="H37" s="35">
        <f>'[1]вспомогат'!J35</f>
        <v>95432.8900000006</v>
      </c>
      <c r="I37" s="36">
        <f>'[1]вспомогат'!K35</f>
        <v>128.55276015436047</v>
      </c>
      <c r="J37" s="37">
        <f>'[1]вспомогат'!L35</f>
        <v>4210391.440000001</v>
      </c>
    </row>
    <row r="38" spans="1:10" ht="18.75" customHeight="1">
      <c r="A38" s="50" t="s">
        <v>40</v>
      </c>
      <c r="B38" s="41">
        <f>SUM(B18:B37)</f>
        <v>628309475</v>
      </c>
      <c r="C38" s="41">
        <f>SUM(C18:C37)</f>
        <v>210884101</v>
      </c>
      <c r="D38" s="41">
        <f>SUM(D18:D37)</f>
        <v>49369937</v>
      </c>
      <c r="E38" s="41">
        <f>SUM(E18:E37)</f>
        <v>291463182.23</v>
      </c>
      <c r="F38" s="41">
        <f>SUM(F18:F37)</f>
        <v>63868574.58999999</v>
      </c>
      <c r="G38" s="42">
        <f>F38/D38*100</f>
        <v>129.36734067535875</v>
      </c>
      <c r="H38" s="41">
        <f>SUM(H18:H37)</f>
        <v>14498637.589999998</v>
      </c>
      <c r="I38" s="43">
        <f>E38/C38*100</f>
        <v>138.21012624844585</v>
      </c>
      <c r="J38" s="41">
        <f>SUM(J18:J37)</f>
        <v>80579081.23000002</v>
      </c>
    </row>
    <row r="39" spans="1:10" ht="20.25" customHeight="1">
      <c r="A39" s="51" t="s">
        <v>41</v>
      </c>
      <c r="B39" s="52">
        <f>'[1]вспомогат'!B36</f>
        <v>3890509571</v>
      </c>
      <c r="C39" s="52">
        <f>'[1]вспомогат'!C36</f>
        <v>1626444477</v>
      </c>
      <c r="D39" s="52">
        <f>'[1]вспомогат'!D36</f>
        <v>421353558</v>
      </c>
      <c r="E39" s="52">
        <f>'[1]вспомогат'!G36</f>
        <v>1877544857.4600003</v>
      </c>
      <c r="F39" s="52">
        <f>'[1]вспомогат'!H36</f>
        <v>467943272.34000015</v>
      </c>
      <c r="G39" s="53">
        <f>'[1]вспомогат'!I36</f>
        <v>111.05715460458984</v>
      </c>
      <c r="H39" s="52">
        <f>'[1]вспомогат'!J36</f>
        <v>46589714.34000009</v>
      </c>
      <c r="I39" s="53">
        <f>'[1]вспомогат'!K36</f>
        <v>115.43860758918487</v>
      </c>
      <c r="J39" s="52">
        <f>'[1]вспомогат'!L36</f>
        <v>251100380.46000007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01.01.2015 - 29.05.2015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cp:lastPrinted>2015-06-02T06:52:03Z</cp:lastPrinted>
  <dcterms:created xsi:type="dcterms:W3CDTF">2015-06-02T06:50:42Z</dcterms:created>
  <dcterms:modified xsi:type="dcterms:W3CDTF">2015-06-02T06:52:11Z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